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User13-pc\■総務部（施設）\0100_工事設計\1400_R8工事\012_トイレ改修（洋式化）工事\HP\"/>
    </mc:Choice>
  </mc:AlternateContent>
  <xr:revisionPtr revIDLastSave="0" documentId="13_ncr:1_{2FCDFF13-6EE7-4653-9742-2D89E7E5CA1C}" xr6:coauthVersionLast="47" xr6:coauthVersionMax="47" xr10:uidLastSave="{00000000-0000-0000-0000-000000000000}"/>
  <bookViews>
    <workbookView xWindow="-120" yWindow="-120" windowWidth="29040" windowHeight="15720" tabRatio="753" activeTab="2" xr2:uid="{00000000-000D-0000-FFFF-FFFF00000000}"/>
  </bookViews>
  <sheets>
    <sheet name="工種2" sheetId="20" r:id="rId1"/>
    <sheet name="工種" sheetId="5" r:id="rId2"/>
    <sheet name="内訳" sheetId="6" r:id="rId3"/>
  </sheets>
  <definedNames>
    <definedName name="_xlnm.Print_Area" localSheetId="1">工種!$A$1:$U$66</definedName>
    <definedName name="_xlnm.Print_Area" localSheetId="0">工種2!$A$1:$U$188</definedName>
    <definedName name="_xlnm.Print_Area" localSheetId="2">内訳!$A:$U</definedName>
  </definedNames>
  <calcPr calcId="191029"/>
</workbook>
</file>

<file path=xl/calcChain.xml><?xml version="1.0" encoding="utf-8"?>
<calcChain xmlns="http://schemas.openxmlformats.org/spreadsheetml/2006/main">
  <c r="R543" i="6" l="1"/>
  <c r="Q543" i="6"/>
  <c r="O543" i="6"/>
  <c r="L543" i="6"/>
  <c r="G543" i="6"/>
  <c r="R542" i="6"/>
  <c r="Q542" i="6"/>
  <c r="O542" i="6"/>
  <c r="L542" i="6"/>
  <c r="G542" i="6"/>
  <c r="R540" i="6"/>
  <c r="Q540" i="6"/>
  <c r="O540" i="6"/>
  <c r="L540" i="6"/>
  <c r="G540" i="6"/>
  <c r="R539" i="6"/>
  <c r="Q539" i="6"/>
  <c r="O539" i="6"/>
  <c r="L539" i="6"/>
  <c r="G539" i="6"/>
  <c r="R537" i="6"/>
  <c r="Q537" i="6"/>
  <c r="O537" i="6"/>
  <c r="L537" i="6"/>
  <c r="G537" i="6"/>
  <c r="R536" i="6"/>
  <c r="Q536" i="6"/>
  <c r="O536" i="6"/>
  <c r="L536" i="6"/>
  <c r="G536" i="6"/>
  <c r="R506" i="6"/>
  <c r="Q506" i="6"/>
  <c r="O506" i="6"/>
  <c r="L506" i="6"/>
  <c r="J506" i="6"/>
  <c r="I506" i="6"/>
  <c r="R504" i="6"/>
  <c r="Q504" i="6"/>
  <c r="O504" i="6"/>
  <c r="L504" i="6"/>
  <c r="G504" i="6"/>
  <c r="R503" i="6"/>
  <c r="Q503" i="6"/>
  <c r="O503" i="6"/>
  <c r="L503" i="6"/>
  <c r="G503" i="6"/>
  <c r="R501" i="6"/>
  <c r="Q501" i="6"/>
  <c r="O501" i="6"/>
  <c r="L501" i="6"/>
  <c r="J501" i="6"/>
  <c r="I501" i="6"/>
  <c r="R474" i="6"/>
  <c r="Q474" i="6"/>
  <c r="O474" i="6"/>
  <c r="L474" i="6"/>
  <c r="J474" i="6"/>
  <c r="I474" i="6"/>
  <c r="R473" i="6"/>
  <c r="Q473" i="6"/>
  <c r="O473" i="6"/>
  <c r="L473" i="6"/>
  <c r="J473" i="6"/>
  <c r="I473" i="6"/>
  <c r="K460" i="6"/>
  <c r="K457" i="6"/>
  <c r="R456" i="6"/>
  <c r="Q456" i="6"/>
  <c r="O456" i="6"/>
  <c r="L456" i="6"/>
  <c r="G456" i="6"/>
  <c r="R455" i="6"/>
  <c r="Q455" i="6"/>
  <c r="O455" i="6"/>
  <c r="L455" i="6"/>
  <c r="G455" i="6"/>
  <c r="K454" i="6"/>
  <c r="R452" i="6"/>
  <c r="Q452" i="6"/>
  <c r="O452" i="6"/>
  <c r="L452" i="6"/>
  <c r="G452" i="6"/>
  <c r="K451" i="6"/>
  <c r="G450" i="6"/>
  <c r="G449" i="6"/>
  <c r="K448" i="6"/>
  <c r="G447" i="6"/>
  <c r="G446" i="6"/>
  <c r="K445" i="6"/>
  <c r="R444" i="6"/>
  <c r="Q444" i="6"/>
  <c r="O444" i="6"/>
  <c r="L444" i="6"/>
  <c r="G444" i="6"/>
  <c r="R443" i="6"/>
  <c r="Q443" i="6"/>
  <c r="O443" i="6"/>
  <c r="L443" i="6"/>
  <c r="G443" i="6"/>
  <c r="K442" i="6"/>
  <c r="R441" i="6"/>
  <c r="Q441" i="6"/>
  <c r="O441" i="6"/>
  <c r="L441" i="6"/>
  <c r="G441" i="6"/>
  <c r="R440" i="6"/>
  <c r="Q440" i="6"/>
  <c r="O440" i="6"/>
  <c r="L440" i="6"/>
  <c r="G440" i="6"/>
  <c r="K439" i="6"/>
  <c r="K436" i="6"/>
  <c r="K493" i="6" s="1"/>
  <c r="R435" i="6"/>
  <c r="Q435" i="6"/>
  <c r="O435" i="6"/>
  <c r="L435" i="6"/>
  <c r="K391" i="6"/>
  <c r="R390" i="6"/>
  <c r="Q390" i="6"/>
  <c r="O390" i="6"/>
  <c r="L390" i="6"/>
  <c r="R389" i="6"/>
  <c r="Q389" i="6"/>
  <c r="O389" i="6"/>
  <c r="L389" i="6"/>
  <c r="J389" i="6"/>
  <c r="I389" i="6"/>
  <c r="K388" i="6"/>
  <c r="R387" i="6"/>
  <c r="Q387" i="6"/>
  <c r="O387" i="6"/>
  <c r="L387" i="6"/>
  <c r="R386" i="6"/>
  <c r="Q386" i="6"/>
  <c r="O386" i="6"/>
  <c r="L386" i="6"/>
  <c r="K385" i="6"/>
  <c r="R384" i="6"/>
  <c r="Q384" i="6"/>
  <c r="O384" i="6"/>
  <c r="L384" i="6"/>
  <c r="R383" i="6"/>
  <c r="Q383" i="6"/>
  <c r="O383" i="6"/>
  <c r="L383" i="6"/>
  <c r="K382" i="6"/>
  <c r="R381" i="6"/>
  <c r="Q381" i="6"/>
  <c r="O381" i="6"/>
  <c r="L381" i="6"/>
  <c r="R380" i="6"/>
  <c r="Q380" i="6"/>
  <c r="O380" i="6"/>
  <c r="L380" i="6"/>
  <c r="J380" i="6"/>
  <c r="I380" i="6"/>
  <c r="K379" i="6"/>
  <c r="R378" i="6"/>
  <c r="Q378" i="6"/>
  <c r="O378" i="6"/>
  <c r="L378" i="6"/>
  <c r="R377" i="6"/>
  <c r="Q377" i="6"/>
  <c r="O377" i="6"/>
  <c r="L377" i="6"/>
  <c r="K376" i="6"/>
  <c r="R375" i="6"/>
  <c r="Q375" i="6"/>
  <c r="O375" i="6"/>
  <c r="L375" i="6"/>
  <c r="R374" i="6"/>
  <c r="Q374" i="6"/>
  <c r="O374" i="6"/>
  <c r="L374" i="6"/>
  <c r="J374" i="6"/>
  <c r="I374" i="6"/>
  <c r="G374" i="6"/>
  <c r="K373" i="6"/>
  <c r="R372" i="6"/>
  <c r="Q372" i="6"/>
  <c r="O372" i="6"/>
  <c r="L372" i="6"/>
  <c r="K370" i="6"/>
  <c r="K355" i="6"/>
  <c r="R354" i="6"/>
  <c r="Q354" i="6"/>
  <c r="O354" i="6"/>
  <c r="L354" i="6"/>
  <c r="J354" i="6"/>
  <c r="I354" i="6"/>
  <c r="G354" i="6"/>
  <c r="R353" i="6"/>
  <c r="Q353" i="6"/>
  <c r="O353" i="6"/>
  <c r="L353" i="6"/>
  <c r="J353" i="6"/>
  <c r="I353" i="6"/>
  <c r="G353" i="6"/>
  <c r="K352" i="6"/>
  <c r="R351" i="6"/>
  <c r="Q351" i="6"/>
  <c r="O351" i="6"/>
  <c r="L351" i="6"/>
  <c r="G351" i="6"/>
  <c r="R350" i="6"/>
  <c r="Q350" i="6"/>
  <c r="O350" i="6"/>
  <c r="L350" i="6"/>
  <c r="G350" i="6"/>
  <c r="K349" i="6"/>
  <c r="R348" i="6"/>
  <c r="Q348" i="6"/>
  <c r="O348" i="6"/>
  <c r="L348" i="6"/>
  <c r="R347" i="6"/>
  <c r="Q347" i="6"/>
  <c r="O347" i="6"/>
  <c r="L347" i="6"/>
  <c r="K346" i="6"/>
  <c r="R345" i="6"/>
  <c r="Q345" i="6"/>
  <c r="O345" i="6"/>
  <c r="L345" i="6"/>
  <c r="R344" i="6"/>
  <c r="Q344" i="6"/>
  <c r="O344" i="6"/>
  <c r="L344" i="6"/>
  <c r="K343" i="6"/>
  <c r="K340" i="6"/>
  <c r="K337" i="6"/>
  <c r="R335" i="6"/>
  <c r="Q335" i="6"/>
  <c r="O335" i="6"/>
  <c r="L335" i="6"/>
  <c r="J335" i="6"/>
  <c r="I335" i="6"/>
  <c r="R315" i="6"/>
  <c r="Q315" i="6"/>
  <c r="O315" i="6"/>
  <c r="L315" i="6"/>
  <c r="R314" i="6"/>
  <c r="Q314" i="6"/>
  <c r="O314" i="6"/>
  <c r="L314" i="6"/>
  <c r="K313" i="6"/>
  <c r="R312" i="6"/>
  <c r="Q312" i="6"/>
  <c r="O312" i="6"/>
  <c r="L312" i="6"/>
  <c r="R311" i="6"/>
  <c r="Q311" i="6"/>
  <c r="O311" i="6"/>
  <c r="L311" i="6"/>
  <c r="K310" i="6"/>
  <c r="R306" i="6"/>
  <c r="Q306" i="6"/>
  <c r="O306" i="6"/>
  <c r="L306" i="6"/>
  <c r="R305" i="6"/>
  <c r="Q305" i="6"/>
  <c r="O305" i="6"/>
  <c r="L305" i="6"/>
  <c r="R303" i="6"/>
  <c r="Q303" i="6"/>
  <c r="O303" i="6"/>
  <c r="L303" i="6"/>
  <c r="J303" i="6"/>
  <c r="I303" i="6"/>
  <c r="R302" i="6"/>
  <c r="Q302" i="6"/>
  <c r="O302" i="6"/>
  <c r="L302" i="6"/>
  <c r="J302" i="6"/>
  <c r="I302" i="6"/>
  <c r="R280" i="6"/>
  <c r="Q280" i="6"/>
  <c r="O280" i="6"/>
  <c r="L280" i="6"/>
  <c r="G280" i="6"/>
  <c r="R279" i="6"/>
  <c r="Q279" i="6"/>
  <c r="O279" i="6"/>
  <c r="L279" i="6"/>
  <c r="G279" i="6"/>
  <c r="K278" i="6"/>
  <c r="R277" i="6"/>
  <c r="Q277" i="6"/>
  <c r="O277" i="6"/>
  <c r="L277" i="6"/>
  <c r="G277" i="6"/>
  <c r="R276" i="6"/>
  <c r="Q276" i="6"/>
  <c r="O276" i="6"/>
  <c r="L276" i="6"/>
  <c r="G276" i="6"/>
  <c r="R274" i="6"/>
  <c r="Q274" i="6"/>
  <c r="O274" i="6"/>
  <c r="L274" i="6"/>
  <c r="G274" i="6"/>
  <c r="R273" i="6"/>
  <c r="Q273" i="6"/>
  <c r="O273" i="6"/>
  <c r="L273" i="6"/>
  <c r="G273" i="6"/>
  <c r="R271" i="6"/>
  <c r="Q271" i="6"/>
  <c r="O271" i="6"/>
  <c r="L271" i="6"/>
  <c r="J271" i="6"/>
  <c r="I271" i="6"/>
  <c r="R270" i="6"/>
  <c r="Q270" i="6"/>
  <c r="O270" i="6"/>
  <c r="L270" i="6"/>
  <c r="J270" i="6"/>
  <c r="I270" i="6"/>
  <c r="R255" i="6"/>
  <c r="Q255" i="6"/>
  <c r="O255" i="6"/>
  <c r="L255" i="6"/>
  <c r="J255" i="6"/>
  <c r="I255" i="6"/>
  <c r="G255" i="6"/>
  <c r="K251" i="6"/>
  <c r="R249" i="6"/>
  <c r="Q249" i="6"/>
  <c r="O249" i="6"/>
  <c r="L249" i="6"/>
  <c r="J249" i="6"/>
  <c r="I249" i="6"/>
  <c r="G249" i="6"/>
  <c r="K248" i="6"/>
  <c r="R247" i="6"/>
  <c r="Q247" i="6"/>
  <c r="O247" i="6"/>
  <c r="L247" i="6"/>
  <c r="G247" i="6"/>
  <c r="R246" i="6"/>
  <c r="Q246" i="6"/>
  <c r="O246" i="6"/>
  <c r="L246" i="6"/>
  <c r="G246" i="6"/>
  <c r="K245" i="6"/>
  <c r="R244" i="6"/>
  <c r="Q244" i="6"/>
  <c r="O244" i="6"/>
  <c r="L244" i="6"/>
  <c r="G244" i="6"/>
  <c r="R243" i="6"/>
  <c r="Q243" i="6"/>
  <c r="O243" i="6"/>
  <c r="L243" i="6"/>
  <c r="G243" i="6"/>
  <c r="R241" i="6"/>
  <c r="Q241" i="6"/>
  <c r="O241" i="6"/>
  <c r="L241" i="6"/>
  <c r="G241" i="6"/>
  <c r="R240" i="6"/>
  <c r="Q240" i="6"/>
  <c r="O240" i="6"/>
  <c r="L240" i="6"/>
  <c r="G240" i="6"/>
  <c r="K239" i="6"/>
  <c r="R238" i="6"/>
  <c r="Q238" i="6"/>
  <c r="O238" i="6"/>
  <c r="L238" i="6"/>
  <c r="J238" i="6"/>
  <c r="I238" i="6"/>
  <c r="R237" i="6"/>
  <c r="Q237" i="6"/>
  <c r="O237" i="6"/>
  <c r="L237" i="6"/>
  <c r="J237" i="6"/>
  <c r="I237" i="6"/>
  <c r="R217" i="6"/>
  <c r="Q217" i="6"/>
  <c r="O217" i="6"/>
  <c r="L217" i="6"/>
  <c r="G217" i="6"/>
  <c r="R216" i="6"/>
  <c r="Q216" i="6"/>
  <c r="O216" i="6"/>
  <c r="L216" i="6"/>
  <c r="G216" i="6"/>
  <c r="R214" i="6"/>
  <c r="Q214" i="6"/>
  <c r="O214" i="6"/>
  <c r="L214" i="6"/>
  <c r="G214" i="6"/>
  <c r="R213" i="6"/>
  <c r="Q213" i="6"/>
  <c r="O213" i="6"/>
  <c r="L213" i="6"/>
  <c r="G213" i="6"/>
  <c r="R211" i="6"/>
  <c r="Q211" i="6"/>
  <c r="O211" i="6"/>
  <c r="L211" i="6"/>
  <c r="G211" i="6"/>
  <c r="R210" i="6"/>
  <c r="Q210" i="6"/>
  <c r="O210" i="6"/>
  <c r="L210" i="6"/>
  <c r="G210" i="6"/>
  <c r="K209" i="6"/>
  <c r="R205" i="6"/>
  <c r="Q205" i="6"/>
  <c r="O205" i="6"/>
  <c r="L205" i="6"/>
  <c r="J205" i="6"/>
  <c r="I205" i="6"/>
  <c r="R204" i="6"/>
  <c r="Q204" i="6"/>
  <c r="O204" i="6"/>
  <c r="L204" i="6"/>
  <c r="J204" i="6"/>
  <c r="I204" i="6"/>
  <c r="K197" i="6"/>
  <c r="R196" i="6"/>
  <c r="Q196" i="6"/>
  <c r="O196" i="6"/>
  <c r="L196" i="6"/>
  <c r="J196" i="6"/>
  <c r="I196" i="6"/>
  <c r="R195" i="6"/>
  <c r="Q195" i="6"/>
  <c r="O195" i="6"/>
  <c r="L195" i="6"/>
  <c r="J195" i="6"/>
  <c r="I195" i="6"/>
  <c r="G195" i="6"/>
  <c r="K194" i="6"/>
  <c r="R193" i="6"/>
  <c r="Q193" i="6"/>
  <c r="O193" i="6"/>
  <c r="L193" i="6"/>
  <c r="J193" i="6"/>
  <c r="I193" i="6"/>
  <c r="G193" i="6"/>
  <c r="R192" i="6"/>
  <c r="Q192" i="6"/>
  <c r="O192" i="6"/>
  <c r="L192" i="6"/>
  <c r="J192" i="6"/>
  <c r="I192" i="6"/>
  <c r="G192" i="6"/>
  <c r="K191" i="6"/>
  <c r="K188" i="6"/>
  <c r="K185" i="6"/>
  <c r="K182" i="6"/>
  <c r="K179" i="6"/>
  <c r="K176" i="6"/>
  <c r="K173" i="6"/>
  <c r="R163" i="6"/>
  <c r="Q163" i="6"/>
  <c r="O163" i="6"/>
  <c r="L163" i="6"/>
  <c r="G163" i="6"/>
  <c r="R162" i="6"/>
  <c r="Q162" i="6"/>
  <c r="O162" i="6"/>
  <c r="L162" i="6"/>
  <c r="G162" i="6"/>
  <c r="K161" i="6"/>
  <c r="R159" i="6"/>
  <c r="Q159" i="6"/>
  <c r="O159" i="6"/>
  <c r="L159" i="6"/>
  <c r="G159" i="6"/>
  <c r="R156" i="6"/>
  <c r="Q156" i="6"/>
  <c r="O156" i="6"/>
  <c r="L156" i="6"/>
  <c r="G156" i="6"/>
  <c r="K155" i="6"/>
  <c r="R154" i="6"/>
  <c r="Q154" i="6"/>
  <c r="O154" i="6"/>
  <c r="L154" i="6"/>
  <c r="G154" i="6"/>
  <c r="R153" i="6"/>
  <c r="Q153" i="6"/>
  <c r="O153" i="6"/>
  <c r="L153" i="6"/>
  <c r="G153" i="6"/>
  <c r="R151" i="6"/>
  <c r="Q151" i="6"/>
  <c r="O151" i="6"/>
  <c r="L151" i="6"/>
  <c r="G151" i="6"/>
  <c r="R150" i="6"/>
  <c r="Q150" i="6"/>
  <c r="O150" i="6"/>
  <c r="L150" i="6"/>
  <c r="G150" i="6"/>
  <c r="R148" i="6"/>
  <c r="Q148" i="6"/>
  <c r="O148" i="6"/>
  <c r="L148" i="6"/>
  <c r="G148" i="6"/>
  <c r="R147" i="6"/>
  <c r="Q147" i="6"/>
  <c r="O147" i="6"/>
  <c r="L147" i="6"/>
  <c r="G147" i="6"/>
  <c r="K146" i="6"/>
  <c r="R145" i="6"/>
  <c r="Q145" i="6"/>
  <c r="O145" i="6"/>
  <c r="L145" i="6"/>
  <c r="G145" i="6"/>
  <c r="R144" i="6"/>
  <c r="Q144" i="6"/>
  <c r="O144" i="6"/>
  <c r="L144" i="6"/>
  <c r="G144" i="6"/>
  <c r="K143" i="6"/>
  <c r="K140" i="6"/>
  <c r="R139" i="6"/>
  <c r="Q139" i="6"/>
  <c r="O139" i="6"/>
  <c r="L139" i="6"/>
  <c r="R115" i="6"/>
  <c r="Q115" i="6"/>
  <c r="O115" i="6"/>
  <c r="L115" i="6"/>
  <c r="R114" i="6"/>
  <c r="Q114" i="6"/>
  <c r="O114" i="6"/>
  <c r="L114" i="6"/>
  <c r="K113" i="6"/>
  <c r="R112" i="6"/>
  <c r="Q112" i="6"/>
  <c r="O112" i="6"/>
  <c r="L112" i="6"/>
  <c r="R111" i="6"/>
  <c r="Q111" i="6"/>
  <c r="O111" i="6"/>
  <c r="L111" i="6"/>
  <c r="G111" i="6"/>
  <c r="K110" i="6"/>
  <c r="K95" i="6"/>
  <c r="R94" i="6"/>
  <c r="Q94" i="6"/>
  <c r="O94" i="6"/>
  <c r="L94" i="6"/>
  <c r="R93" i="6"/>
  <c r="Q93" i="6"/>
  <c r="O93" i="6"/>
  <c r="L93" i="6"/>
  <c r="J93" i="6"/>
  <c r="I93" i="6"/>
  <c r="K92" i="6"/>
  <c r="R91" i="6"/>
  <c r="Q91" i="6"/>
  <c r="O91" i="6"/>
  <c r="L91" i="6"/>
  <c r="R90" i="6"/>
  <c r="Q90" i="6"/>
  <c r="O90" i="6"/>
  <c r="L90" i="6"/>
  <c r="K89" i="6"/>
  <c r="R88" i="6"/>
  <c r="Q88" i="6"/>
  <c r="O88" i="6"/>
  <c r="L88" i="6"/>
  <c r="R87" i="6"/>
  <c r="Q87" i="6"/>
  <c r="O87" i="6"/>
  <c r="L87" i="6"/>
  <c r="K86" i="6"/>
  <c r="R85" i="6"/>
  <c r="Q85" i="6"/>
  <c r="O85" i="6"/>
  <c r="L85" i="6"/>
  <c r="R84" i="6"/>
  <c r="Q84" i="6"/>
  <c r="O84" i="6"/>
  <c r="L84" i="6"/>
  <c r="J84" i="6"/>
  <c r="I84" i="6"/>
  <c r="K83" i="6"/>
  <c r="R82" i="6"/>
  <c r="Q82" i="6"/>
  <c r="O82" i="6"/>
  <c r="L82" i="6"/>
  <c r="R81" i="6"/>
  <c r="Q81" i="6"/>
  <c r="O81" i="6"/>
  <c r="L81" i="6"/>
  <c r="K80" i="6"/>
  <c r="R79" i="6"/>
  <c r="Q79" i="6"/>
  <c r="O79" i="6"/>
  <c r="L79" i="6"/>
  <c r="R78" i="6"/>
  <c r="Q78" i="6"/>
  <c r="O78" i="6"/>
  <c r="L78" i="6"/>
  <c r="J78" i="6"/>
  <c r="I78" i="6"/>
  <c r="G78" i="6"/>
  <c r="K77" i="6"/>
  <c r="K74" i="6"/>
  <c r="K62" i="6"/>
  <c r="R60" i="6"/>
  <c r="Q60" i="6"/>
  <c r="O60" i="6"/>
  <c r="L60" i="6"/>
  <c r="J60" i="6"/>
  <c r="I60" i="6"/>
  <c r="K59" i="6"/>
  <c r="R58" i="6"/>
  <c r="Q58" i="6"/>
  <c r="O58" i="6"/>
  <c r="L58" i="6"/>
  <c r="J58" i="6"/>
  <c r="I58" i="6"/>
  <c r="G58" i="6"/>
  <c r="R57" i="6"/>
  <c r="Q57" i="6"/>
  <c r="O57" i="6"/>
  <c r="L57" i="6"/>
  <c r="J57" i="6"/>
  <c r="I57" i="6"/>
  <c r="G57" i="6"/>
  <c r="K56" i="6"/>
  <c r="R55" i="6"/>
  <c r="Q55" i="6"/>
  <c r="O55" i="6"/>
  <c r="L55" i="6"/>
  <c r="G55" i="6"/>
  <c r="R54" i="6"/>
  <c r="Q54" i="6"/>
  <c r="O54" i="6"/>
  <c r="L54" i="6"/>
  <c r="G54" i="6"/>
  <c r="K53" i="6"/>
  <c r="R52" i="6"/>
  <c r="Q52" i="6"/>
  <c r="O52" i="6"/>
  <c r="L52" i="6"/>
  <c r="R51" i="6"/>
  <c r="Q51" i="6"/>
  <c r="O51" i="6"/>
  <c r="L51" i="6"/>
  <c r="K50" i="6"/>
  <c r="R49" i="6"/>
  <c r="Q49" i="6"/>
  <c r="O49" i="6"/>
  <c r="L49" i="6"/>
  <c r="R48" i="6"/>
  <c r="Q48" i="6"/>
  <c r="O48" i="6"/>
  <c r="L48" i="6"/>
  <c r="K47" i="6"/>
  <c r="K44" i="6"/>
  <c r="K41" i="6"/>
  <c r="R39" i="6"/>
  <c r="Q39" i="6"/>
  <c r="O39" i="6"/>
  <c r="L39" i="6"/>
  <c r="J39" i="6"/>
  <c r="I39" i="6"/>
  <c r="K17" i="6"/>
  <c r="K32" i="6" s="1"/>
  <c r="R16" i="6"/>
  <c r="Q16" i="6"/>
  <c r="O16" i="6"/>
  <c r="L16" i="6"/>
  <c r="R15" i="6"/>
  <c r="Q15" i="6"/>
  <c r="O15" i="6"/>
  <c r="L15" i="6"/>
  <c r="R10" i="6"/>
  <c r="Q10" i="6"/>
  <c r="O10" i="6"/>
  <c r="L10" i="6"/>
  <c r="R9" i="6"/>
  <c r="Q9" i="6"/>
  <c r="O9" i="6"/>
  <c r="L9" i="6"/>
  <c r="K98" i="6"/>
  <c r="L117" i="6"/>
  <c r="O117" i="6"/>
  <c r="Q117" i="6"/>
  <c r="R117" i="6"/>
  <c r="L118" i="6"/>
  <c r="O118" i="6"/>
  <c r="Q118" i="6"/>
  <c r="R118" i="6"/>
  <c r="L120" i="6"/>
  <c r="O120" i="6"/>
  <c r="Q120" i="6"/>
  <c r="R120" i="6"/>
  <c r="L121" i="6"/>
  <c r="O121" i="6"/>
  <c r="Q121" i="6"/>
  <c r="R121" i="6"/>
  <c r="R64" i="6"/>
  <c r="Q64" i="6"/>
  <c r="O64" i="6"/>
  <c r="L64" i="6"/>
  <c r="J64" i="6"/>
  <c r="I64" i="6"/>
  <c r="G64" i="6"/>
  <c r="R63" i="6"/>
  <c r="Q63" i="6"/>
  <c r="O63" i="6"/>
  <c r="L63" i="6"/>
  <c r="J63" i="6"/>
  <c r="I63" i="6"/>
  <c r="G63" i="6"/>
  <c r="R393" i="6"/>
  <c r="Q393" i="6"/>
  <c r="O393" i="6"/>
  <c r="L393" i="6"/>
  <c r="R130" i="6"/>
  <c r="Q130" i="6"/>
  <c r="O130" i="6"/>
  <c r="L130" i="6"/>
  <c r="R129" i="6"/>
  <c r="Q129" i="6"/>
  <c r="O129" i="6"/>
  <c r="L129" i="6"/>
  <c r="R127" i="6"/>
  <c r="Q127" i="6"/>
  <c r="O127" i="6"/>
  <c r="L127" i="6"/>
  <c r="R126" i="6"/>
  <c r="Q126" i="6"/>
  <c r="O126" i="6"/>
  <c r="L126" i="6"/>
  <c r="R124" i="6"/>
  <c r="Q124" i="6"/>
  <c r="O124" i="6"/>
  <c r="L124" i="6"/>
  <c r="R123" i="6"/>
  <c r="Q123" i="6"/>
  <c r="O123" i="6"/>
  <c r="L123" i="6"/>
  <c r="R97" i="6"/>
  <c r="Q97" i="6"/>
  <c r="O97" i="6"/>
  <c r="L97" i="6"/>
  <c r="R96" i="6"/>
  <c r="Q96" i="6"/>
  <c r="O96" i="6"/>
  <c r="L96" i="6"/>
  <c r="J96" i="6"/>
  <c r="I96" i="6"/>
  <c r="J392" i="6"/>
  <c r="I392" i="6"/>
  <c r="K427" i="6" l="1"/>
  <c r="K131" i="6"/>
  <c r="K13" i="5" s="1"/>
  <c r="K65" i="6"/>
  <c r="K10" i="5" s="1"/>
  <c r="R360" i="6" l="1"/>
  <c r="Q360" i="6"/>
  <c r="O360" i="6"/>
  <c r="L360" i="6"/>
  <c r="J360" i="6"/>
  <c r="I360" i="6"/>
  <c r="G360" i="6"/>
  <c r="R359" i="6"/>
  <c r="Q359" i="6"/>
  <c r="O359" i="6"/>
  <c r="L359" i="6"/>
  <c r="J359" i="6"/>
  <c r="I359" i="6"/>
  <c r="G359" i="6"/>
  <c r="K358" i="6"/>
  <c r="K361" i="6" s="1"/>
  <c r="R357" i="6"/>
  <c r="Q357" i="6"/>
  <c r="O357" i="6"/>
  <c r="L357" i="6"/>
  <c r="J357" i="6"/>
  <c r="I357" i="6"/>
  <c r="G357" i="6"/>
  <c r="R356" i="6"/>
  <c r="Q356" i="6"/>
  <c r="O356" i="6"/>
  <c r="L356" i="6"/>
  <c r="J356" i="6"/>
  <c r="I356" i="6"/>
  <c r="G356" i="6"/>
  <c r="K45" i="5" l="1"/>
  <c r="R294" i="6" l="1"/>
  <c r="Q294" i="6"/>
  <c r="O294" i="6"/>
  <c r="L294" i="6"/>
  <c r="J294" i="6"/>
  <c r="I294" i="6"/>
  <c r="G294" i="6"/>
  <c r="R291" i="6"/>
  <c r="Q291" i="6"/>
  <c r="O291" i="6"/>
  <c r="L291" i="6"/>
  <c r="J291" i="6"/>
  <c r="I291" i="6"/>
  <c r="G291" i="6"/>
  <c r="R285" i="6"/>
  <c r="Q285" i="6"/>
  <c r="O285" i="6"/>
  <c r="L285" i="6"/>
  <c r="J285" i="6"/>
  <c r="I285" i="6"/>
  <c r="G285" i="6"/>
  <c r="R283" i="6"/>
  <c r="Q283" i="6"/>
  <c r="O283" i="6"/>
  <c r="L283" i="6"/>
  <c r="G283" i="6"/>
  <c r="R282" i="6"/>
  <c r="Q282" i="6"/>
  <c r="O282" i="6"/>
  <c r="L282" i="6"/>
  <c r="G282" i="6"/>
  <c r="K505" i="6"/>
  <c r="R477" i="6"/>
  <c r="Q477" i="6"/>
  <c r="O477" i="6"/>
  <c r="L477" i="6"/>
  <c r="R476" i="6"/>
  <c r="Q476" i="6"/>
  <c r="O476" i="6"/>
  <c r="L476" i="6"/>
  <c r="J476" i="6"/>
  <c r="I476" i="6"/>
  <c r="K475" i="6"/>
  <c r="K472" i="6"/>
  <c r="K469" i="6"/>
  <c r="K51" i="5" l="1"/>
  <c r="K296" i="6"/>
  <c r="K81" i="20" s="1"/>
  <c r="K164" i="6"/>
  <c r="K230" i="6" s="1"/>
  <c r="R557" i="6" l="1"/>
  <c r="Q557" i="6"/>
  <c r="O557" i="6"/>
  <c r="L557" i="6"/>
  <c r="J557" i="6"/>
  <c r="I557" i="6"/>
  <c r="G557" i="6"/>
  <c r="R554" i="6"/>
  <c r="Q554" i="6"/>
  <c r="O554" i="6"/>
  <c r="L554" i="6"/>
  <c r="J554" i="6"/>
  <c r="I554" i="6"/>
  <c r="G554" i="6"/>
  <c r="R548" i="6"/>
  <c r="Q548" i="6"/>
  <c r="O548" i="6"/>
  <c r="L548" i="6"/>
  <c r="J548" i="6"/>
  <c r="I548" i="6"/>
  <c r="G548" i="6"/>
  <c r="R546" i="6"/>
  <c r="Q546" i="6"/>
  <c r="O546" i="6"/>
  <c r="L546" i="6"/>
  <c r="G546" i="6"/>
  <c r="R545" i="6"/>
  <c r="Q545" i="6"/>
  <c r="O545" i="6"/>
  <c r="L545" i="6"/>
  <c r="G545" i="6"/>
  <c r="K541" i="6"/>
  <c r="R534" i="6"/>
  <c r="Q534" i="6"/>
  <c r="O534" i="6"/>
  <c r="L534" i="6"/>
  <c r="J534" i="6"/>
  <c r="I534" i="6"/>
  <c r="R533" i="6"/>
  <c r="Q533" i="6"/>
  <c r="O533" i="6"/>
  <c r="L533" i="6"/>
  <c r="J533" i="6"/>
  <c r="I533" i="6"/>
  <c r="G533" i="6"/>
  <c r="R524" i="6"/>
  <c r="Q524" i="6"/>
  <c r="O524" i="6"/>
  <c r="L524" i="6"/>
  <c r="J524" i="6"/>
  <c r="I524" i="6"/>
  <c r="G524" i="6"/>
  <c r="R521" i="6"/>
  <c r="Q521" i="6"/>
  <c r="O521" i="6"/>
  <c r="L521" i="6"/>
  <c r="J521" i="6"/>
  <c r="I521" i="6"/>
  <c r="G521" i="6"/>
  <c r="K526" i="6"/>
  <c r="K54" i="5" s="1"/>
  <c r="R500" i="6"/>
  <c r="Q500" i="6"/>
  <c r="O500" i="6"/>
  <c r="L500" i="6"/>
  <c r="J500" i="6"/>
  <c r="I500" i="6"/>
  <c r="G500" i="6"/>
  <c r="R492" i="6"/>
  <c r="Q492" i="6"/>
  <c r="O492" i="6"/>
  <c r="L492" i="6"/>
  <c r="J492" i="6"/>
  <c r="I492" i="6"/>
  <c r="G492" i="6"/>
  <c r="R491" i="6"/>
  <c r="Q491" i="6"/>
  <c r="O491" i="6"/>
  <c r="L491" i="6"/>
  <c r="J491" i="6"/>
  <c r="I491" i="6"/>
  <c r="G491" i="6"/>
  <c r="R434" i="6"/>
  <c r="Q434" i="6"/>
  <c r="O434" i="6"/>
  <c r="L434" i="6"/>
  <c r="J434" i="6"/>
  <c r="I434" i="6"/>
  <c r="G434" i="6"/>
  <c r="R426" i="6"/>
  <c r="Q426" i="6"/>
  <c r="O426" i="6"/>
  <c r="L426" i="6"/>
  <c r="R425" i="6"/>
  <c r="Q425" i="6"/>
  <c r="O425" i="6"/>
  <c r="L425" i="6"/>
  <c r="R423" i="6"/>
  <c r="Q423" i="6"/>
  <c r="O423" i="6"/>
  <c r="L423" i="6"/>
  <c r="R422" i="6"/>
  <c r="Q422" i="6"/>
  <c r="O422" i="6"/>
  <c r="L422" i="6"/>
  <c r="R420" i="6"/>
  <c r="Q420" i="6"/>
  <c r="O420" i="6"/>
  <c r="L420" i="6"/>
  <c r="R419" i="6"/>
  <c r="Q419" i="6"/>
  <c r="O419" i="6"/>
  <c r="L419" i="6"/>
  <c r="R417" i="6"/>
  <c r="Q417" i="6"/>
  <c r="O417" i="6"/>
  <c r="L417" i="6"/>
  <c r="R416" i="6"/>
  <c r="Q416" i="6"/>
  <c r="O416" i="6"/>
  <c r="L416" i="6"/>
  <c r="R414" i="6"/>
  <c r="Q414" i="6"/>
  <c r="O414" i="6"/>
  <c r="L414" i="6"/>
  <c r="R413" i="6"/>
  <c r="Q413" i="6"/>
  <c r="O413" i="6"/>
  <c r="L413" i="6"/>
  <c r="R411" i="6"/>
  <c r="Q411" i="6"/>
  <c r="O411" i="6"/>
  <c r="L411" i="6"/>
  <c r="R410" i="6"/>
  <c r="Q410" i="6"/>
  <c r="O410" i="6"/>
  <c r="L410" i="6"/>
  <c r="G410" i="6"/>
  <c r="R405" i="6"/>
  <c r="Q405" i="6"/>
  <c r="O405" i="6"/>
  <c r="L405" i="6"/>
  <c r="J405" i="6"/>
  <c r="I405" i="6"/>
  <c r="R404" i="6"/>
  <c r="Q404" i="6"/>
  <c r="O404" i="6"/>
  <c r="L404" i="6"/>
  <c r="J404" i="6"/>
  <c r="I404" i="6"/>
  <c r="R402" i="6"/>
  <c r="Q402" i="6"/>
  <c r="O402" i="6"/>
  <c r="L402" i="6"/>
  <c r="J402" i="6"/>
  <c r="I402" i="6"/>
  <c r="R401" i="6"/>
  <c r="Q401" i="6"/>
  <c r="O401" i="6"/>
  <c r="L401" i="6"/>
  <c r="J401" i="6"/>
  <c r="I401" i="6"/>
  <c r="G401" i="6"/>
  <c r="R392" i="6"/>
  <c r="Q392" i="6"/>
  <c r="O392" i="6"/>
  <c r="L392" i="6"/>
  <c r="R369" i="6"/>
  <c r="Q369" i="6"/>
  <c r="O369" i="6"/>
  <c r="L369" i="6"/>
  <c r="J369" i="6"/>
  <c r="I369" i="6"/>
  <c r="R368" i="6"/>
  <c r="Q368" i="6"/>
  <c r="O368" i="6"/>
  <c r="L368" i="6"/>
  <c r="J368" i="6"/>
  <c r="I368" i="6"/>
  <c r="G368" i="6"/>
  <c r="R327" i="6"/>
  <c r="Q327" i="6"/>
  <c r="O327" i="6"/>
  <c r="L327" i="6"/>
  <c r="R326" i="6"/>
  <c r="Q326" i="6"/>
  <c r="O326" i="6"/>
  <c r="L326" i="6"/>
  <c r="R324" i="6"/>
  <c r="Q324" i="6"/>
  <c r="O324" i="6"/>
  <c r="L324" i="6"/>
  <c r="R323" i="6"/>
  <c r="Q323" i="6"/>
  <c r="O323" i="6"/>
  <c r="L323" i="6"/>
  <c r="R321" i="6"/>
  <c r="Q321" i="6"/>
  <c r="O321" i="6"/>
  <c r="L321" i="6"/>
  <c r="R320" i="6"/>
  <c r="Q320" i="6"/>
  <c r="O320" i="6"/>
  <c r="L320" i="6"/>
  <c r="R318" i="6"/>
  <c r="Q318" i="6"/>
  <c r="O318" i="6"/>
  <c r="L318" i="6"/>
  <c r="R317" i="6"/>
  <c r="Q317" i="6"/>
  <c r="O317" i="6"/>
  <c r="L317" i="6"/>
  <c r="R73" i="6"/>
  <c r="Q73" i="6"/>
  <c r="O73" i="6"/>
  <c r="L73" i="6"/>
  <c r="J73" i="6"/>
  <c r="I73" i="6"/>
  <c r="R72" i="6"/>
  <c r="Q72" i="6"/>
  <c r="O72" i="6"/>
  <c r="L72" i="6"/>
  <c r="J72" i="6"/>
  <c r="I72" i="6"/>
  <c r="G72" i="6"/>
  <c r="K48" i="5" l="1"/>
  <c r="K328" i="6"/>
  <c r="K42" i="5" s="1"/>
  <c r="K559" i="6"/>
  <c r="K157" i="20" s="1"/>
  <c r="R261" i="6" l="1"/>
  <c r="Q261" i="6"/>
  <c r="O261" i="6"/>
  <c r="L261" i="6"/>
  <c r="J261" i="6"/>
  <c r="I261" i="6"/>
  <c r="G261" i="6"/>
  <c r="R258" i="6"/>
  <c r="Q258" i="6"/>
  <c r="O258" i="6"/>
  <c r="L258" i="6"/>
  <c r="J258" i="6"/>
  <c r="I258" i="6"/>
  <c r="G258" i="6"/>
  <c r="R228" i="6"/>
  <c r="Q228" i="6"/>
  <c r="O228" i="6"/>
  <c r="L228" i="6"/>
  <c r="G228" i="6"/>
  <c r="R226" i="6"/>
  <c r="Q226" i="6"/>
  <c r="O226" i="6"/>
  <c r="L226" i="6"/>
  <c r="G226" i="6"/>
  <c r="R225" i="6"/>
  <c r="Q225" i="6"/>
  <c r="O225" i="6"/>
  <c r="L225" i="6"/>
  <c r="G225" i="6"/>
  <c r="R223" i="6"/>
  <c r="Q223" i="6"/>
  <c r="O223" i="6"/>
  <c r="L223" i="6"/>
  <c r="G223" i="6"/>
  <c r="R222" i="6"/>
  <c r="Q222" i="6"/>
  <c r="O222" i="6"/>
  <c r="L222" i="6"/>
  <c r="G222" i="6"/>
  <c r="R220" i="6"/>
  <c r="Q220" i="6"/>
  <c r="O220" i="6"/>
  <c r="L220" i="6"/>
  <c r="G220" i="6"/>
  <c r="R219" i="6"/>
  <c r="Q219" i="6"/>
  <c r="O219" i="6"/>
  <c r="L219" i="6"/>
  <c r="G219" i="6"/>
  <c r="T120" i="20"/>
  <c r="R120" i="20"/>
  <c r="Q120" i="20"/>
  <c r="O120" i="20"/>
  <c r="L120" i="20"/>
  <c r="J120" i="20"/>
  <c r="I120" i="20"/>
  <c r="G120" i="20"/>
  <c r="T118" i="20"/>
  <c r="R118" i="20"/>
  <c r="Q118" i="20"/>
  <c r="O118" i="20"/>
  <c r="L118" i="20"/>
  <c r="J118" i="20"/>
  <c r="I118" i="20"/>
  <c r="G118" i="20"/>
  <c r="T117" i="20"/>
  <c r="R117" i="20"/>
  <c r="Q117" i="20"/>
  <c r="O117" i="20"/>
  <c r="L117" i="20"/>
  <c r="J117" i="20"/>
  <c r="I117" i="20"/>
  <c r="G117" i="20"/>
  <c r="T42" i="20"/>
  <c r="R42" i="20"/>
  <c r="Q42" i="20"/>
  <c r="O42" i="20"/>
  <c r="L42" i="20"/>
  <c r="J42" i="20"/>
  <c r="I42" i="20"/>
  <c r="G42" i="20"/>
  <c r="T104" i="20"/>
  <c r="R104" i="20"/>
  <c r="Q104" i="20"/>
  <c r="O104" i="20"/>
  <c r="L104" i="20"/>
  <c r="J104" i="20"/>
  <c r="I104" i="20"/>
  <c r="G104" i="20"/>
  <c r="T103" i="20"/>
  <c r="R103" i="20"/>
  <c r="Q103" i="20"/>
  <c r="O103" i="20"/>
  <c r="L103" i="20"/>
  <c r="J103" i="20"/>
  <c r="I103" i="20"/>
  <c r="G103" i="20"/>
  <c r="T101" i="20"/>
  <c r="R101" i="20"/>
  <c r="Q101" i="20"/>
  <c r="O101" i="20"/>
  <c r="L101" i="20"/>
  <c r="J101" i="20"/>
  <c r="I101" i="20"/>
  <c r="G101" i="20"/>
  <c r="T100" i="20"/>
  <c r="R100" i="20"/>
  <c r="Q100" i="20"/>
  <c r="O100" i="20"/>
  <c r="L100" i="20"/>
  <c r="J100" i="20"/>
  <c r="I100" i="20"/>
  <c r="G100" i="20"/>
  <c r="T98" i="20"/>
  <c r="R98" i="20"/>
  <c r="Q98" i="20"/>
  <c r="O98" i="20"/>
  <c r="L98" i="20"/>
  <c r="J98" i="20"/>
  <c r="I98" i="20"/>
  <c r="G98" i="20"/>
  <c r="T97" i="20"/>
  <c r="R97" i="20"/>
  <c r="Q97" i="20"/>
  <c r="O97" i="20"/>
  <c r="L97" i="20"/>
  <c r="J97" i="20"/>
  <c r="I97" i="20"/>
  <c r="G97" i="20"/>
  <c r="T95" i="20"/>
  <c r="R95" i="20"/>
  <c r="Q95" i="20"/>
  <c r="O95" i="20"/>
  <c r="L95" i="20"/>
  <c r="J95" i="20"/>
  <c r="I95" i="20"/>
  <c r="G95" i="20"/>
  <c r="T94" i="20"/>
  <c r="R94" i="20"/>
  <c r="Q94" i="20"/>
  <c r="O94" i="20"/>
  <c r="L94" i="20"/>
  <c r="J94" i="20"/>
  <c r="I94" i="20"/>
  <c r="G94" i="20"/>
  <c r="T92" i="20"/>
  <c r="R92" i="20"/>
  <c r="Q92" i="20"/>
  <c r="O92" i="20"/>
  <c r="L92" i="20"/>
  <c r="J92" i="20"/>
  <c r="I92" i="20"/>
  <c r="G92" i="20"/>
  <c r="T91" i="20"/>
  <c r="R91" i="20"/>
  <c r="Q91" i="20"/>
  <c r="O91" i="20"/>
  <c r="L91" i="20"/>
  <c r="J91" i="20"/>
  <c r="I91" i="20"/>
  <c r="G91" i="20"/>
  <c r="T89" i="20"/>
  <c r="R89" i="20"/>
  <c r="Q89" i="20"/>
  <c r="O89" i="20"/>
  <c r="L89" i="20"/>
  <c r="J89" i="20"/>
  <c r="I89" i="20"/>
  <c r="G89" i="20"/>
  <c r="T88" i="20"/>
  <c r="R88" i="20"/>
  <c r="Q88" i="20"/>
  <c r="O88" i="20"/>
  <c r="L88" i="20"/>
  <c r="J88" i="20"/>
  <c r="I88" i="20"/>
  <c r="G88" i="20"/>
  <c r="T86" i="20"/>
  <c r="R86" i="20"/>
  <c r="Q86" i="20"/>
  <c r="O86" i="20"/>
  <c r="L86" i="20"/>
  <c r="J86" i="20"/>
  <c r="I86" i="20"/>
  <c r="G86" i="20"/>
  <c r="T85" i="20"/>
  <c r="R85" i="20"/>
  <c r="Q85" i="20"/>
  <c r="O85" i="20"/>
  <c r="L85" i="20"/>
  <c r="J85" i="20"/>
  <c r="I85" i="20"/>
  <c r="G85" i="20"/>
  <c r="T82" i="20"/>
  <c r="R82" i="20"/>
  <c r="Q82" i="20"/>
  <c r="O82" i="20"/>
  <c r="L82" i="20"/>
  <c r="J82" i="20"/>
  <c r="I82" i="20"/>
  <c r="G82" i="20"/>
  <c r="T79" i="20"/>
  <c r="R79" i="20"/>
  <c r="Q79" i="20"/>
  <c r="O79" i="20"/>
  <c r="L79" i="20"/>
  <c r="J79" i="20"/>
  <c r="I79" i="20"/>
  <c r="G79" i="20"/>
  <c r="T44" i="20"/>
  <c r="R44" i="20"/>
  <c r="Q44" i="20"/>
  <c r="O44" i="20"/>
  <c r="L44" i="20"/>
  <c r="J44" i="20"/>
  <c r="I44" i="20"/>
  <c r="G44" i="20"/>
  <c r="T41" i="20"/>
  <c r="R41" i="20"/>
  <c r="Q41" i="20"/>
  <c r="O41" i="20"/>
  <c r="L41" i="20"/>
  <c r="J41" i="20"/>
  <c r="I41" i="20"/>
  <c r="G41" i="20"/>
  <c r="T53" i="5"/>
  <c r="R53" i="5"/>
  <c r="Q53" i="5"/>
  <c r="O53" i="5"/>
  <c r="L53" i="5"/>
  <c r="J53" i="5"/>
  <c r="I53" i="5"/>
  <c r="G53" i="5"/>
  <c r="T52" i="5"/>
  <c r="R52" i="5"/>
  <c r="Q52" i="5"/>
  <c r="O52" i="5"/>
  <c r="L52" i="5"/>
  <c r="J52" i="5"/>
  <c r="I52" i="5"/>
  <c r="G52" i="5"/>
  <c r="T50" i="5"/>
  <c r="R50" i="5"/>
  <c r="Q50" i="5"/>
  <c r="O50" i="5"/>
  <c r="L50" i="5"/>
  <c r="J50" i="5"/>
  <c r="I50" i="5"/>
  <c r="G50" i="5"/>
  <c r="T49" i="5"/>
  <c r="R49" i="5"/>
  <c r="Q49" i="5"/>
  <c r="O49" i="5"/>
  <c r="L49" i="5"/>
  <c r="J49" i="5"/>
  <c r="I49" i="5"/>
  <c r="G49" i="5"/>
  <c r="T47" i="5"/>
  <c r="R47" i="5"/>
  <c r="Q47" i="5"/>
  <c r="O47" i="5"/>
  <c r="L47" i="5"/>
  <c r="J47" i="5"/>
  <c r="I47" i="5"/>
  <c r="G47" i="5"/>
  <c r="T46" i="5"/>
  <c r="R46" i="5"/>
  <c r="Q46" i="5"/>
  <c r="O46" i="5"/>
  <c r="L46" i="5"/>
  <c r="J46" i="5"/>
  <c r="I46" i="5"/>
  <c r="G46" i="5"/>
  <c r="T44" i="5"/>
  <c r="R44" i="5"/>
  <c r="Q44" i="5"/>
  <c r="O44" i="5"/>
  <c r="L44" i="5"/>
  <c r="J44" i="5"/>
  <c r="I44" i="5"/>
  <c r="G44" i="5"/>
  <c r="T43" i="5"/>
  <c r="R43" i="5"/>
  <c r="Q43" i="5"/>
  <c r="O43" i="5"/>
  <c r="L43" i="5"/>
  <c r="J43" i="5"/>
  <c r="I43" i="5"/>
  <c r="G43" i="5"/>
  <c r="T41" i="5"/>
  <c r="R41" i="5"/>
  <c r="Q41" i="5"/>
  <c r="O41" i="5"/>
  <c r="L41" i="5"/>
  <c r="J41" i="5"/>
  <c r="I41" i="5"/>
  <c r="G41" i="5"/>
  <c r="T40" i="5"/>
  <c r="R40" i="5"/>
  <c r="Q40" i="5"/>
  <c r="O40" i="5"/>
  <c r="L40" i="5"/>
  <c r="J40" i="5"/>
  <c r="I40" i="5"/>
  <c r="G40" i="5"/>
  <c r="T180" i="20"/>
  <c r="R180" i="20"/>
  <c r="Q180" i="20"/>
  <c r="O180" i="20"/>
  <c r="L180" i="20"/>
  <c r="J180" i="20"/>
  <c r="I180" i="20"/>
  <c r="G180" i="20"/>
  <c r="T179" i="20"/>
  <c r="R179" i="20"/>
  <c r="Q179" i="20"/>
  <c r="O179" i="20"/>
  <c r="L179" i="20"/>
  <c r="J179" i="20"/>
  <c r="I179" i="20"/>
  <c r="G179" i="20"/>
  <c r="T177" i="20"/>
  <c r="R177" i="20"/>
  <c r="Q177" i="20"/>
  <c r="O177" i="20"/>
  <c r="L177" i="20"/>
  <c r="J177" i="20"/>
  <c r="I177" i="20"/>
  <c r="G177" i="20"/>
  <c r="T176" i="20"/>
  <c r="R176" i="20"/>
  <c r="Q176" i="20"/>
  <c r="O176" i="20"/>
  <c r="L176" i="20"/>
  <c r="J176" i="20"/>
  <c r="I176" i="20"/>
  <c r="G176" i="20"/>
  <c r="T174" i="20"/>
  <c r="R174" i="20"/>
  <c r="Q174" i="20"/>
  <c r="O174" i="20"/>
  <c r="L174" i="20"/>
  <c r="J174" i="20"/>
  <c r="I174" i="20"/>
  <c r="G174" i="20"/>
  <c r="T173" i="20"/>
  <c r="R173" i="20"/>
  <c r="Q173" i="20"/>
  <c r="O173" i="20"/>
  <c r="L173" i="20"/>
  <c r="J173" i="20"/>
  <c r="I173" i="20"/>
  <c r="G173" i="20"/>
  <c r="T171" i="20"/>
  <c r="R171" i="20"/>
  <c r="Q171" i="20"/>
  <c r="O171" i="20"/>
  <c r="L171" i="20"/>
  <c r="J171" i="20"/>
  <c r="I171" i="20"/>
  <c r="G171" i="20"/>
  <c r="T170" i="20"/>
  <c r="R170" i="20"/>
  <c r="Q170" i="20"/>
  <c r="O170" i="20"/>
  <c r="L170" i="20"/>
  <c r="J170" i="20"/>
  <c r="I170" i="20"/>
  <c r="G170" i="20"/>
  <c r="T168" i="20"/>
  <c r="R168" i="20"/>
  <c r="Q168" i="20"/>
  <c r="O168" i="20"/>
  <c r="L168" i="20"/>
  <c r="J168" i="20"/>
  <c r="I168" i="20"/>
  <c r="G168" i="20"/>
  <c r="T167" i="20"/>
  <c r="R167" i="20"/>
  <c r="Q167" i="20"/>
  <c r="O167" i="20"/>
  <c r="L167" i="20"/>
  <c r="J167" i="20"/>
  <c r="I167" i="20"/>
  <c r="G167" i="20"/>
  <c r="T165" i="20"/>
  <c r="R165" i="20"/>
  <c r="Q165" i="20"/>
  <c r="O165" i="20"/>
  <c r="L165" i="20"/>
  <c r="J165" i="20"/>
  <c r="I165" i="20"/>
  <c r="G165" i="20"/>
  <c r="T164" i="20"/>
  <c r="R164" i="20"/>
  <c r="Q164" i="20"/>
  <c r="O164" i="20"/>
  <c r="L164" i="20"/>
  <c r="J164" i="20"/>
  <c r="I164" i="20"/>
  <c r="G164" i="20"/>
  <c r="T162" i="20"/>
  <c r="R162" i="20"/>
  <c r="Q162" i="20"/>
  <c r="O162" i="20"/>
  <c r="L162" i="20"/>
  <c r="J162" i="20"/>
  <c r="I162" i="20"/>
  <c r="G162" i="20"/>
  <c r="T161" i="20"/>
  <c r="R161" i="20"/>
  <c r="Q161" i="20"/>
  <c r="O161" i="20"/>
  <c r="L161" i="20"/>
  <c r="J161" i="20"/>
  <c r="I161" i="20"/>
  <c r="G161" i="20"/>
  <c r="T158" i="20"/>
  <c r="R158" i="20"/>
  <c r="Q158" i="20"/>
  <c r="O158" i="20"/>
  <c r="L158" i="20"/>
  <c r="J158" i="20"/>
  <c r="I158" i="20"/>
  <c r="G158" i="20"/>
  <c r="T155" i="20"/>
  <c r="R155" i="20"/>
  <c r="Q155" i="20"/>
  <c r="O155" i="20"/>
  <c r="L155" i="20"/>
  <c r="J155" i="20"/>
  <c r="I155" i="20"/>
  <c r="G155" i="20"/>
  <c r="K263" i="6" l="1"/>
  <c r="K19" i="5" s="1"/>
  <c r="G138" i="6" l="1"/>
  <c r="I138" i="6"/>
  <c r="J138" i="6"/>
  <c r="L138" i="6"/>
  <c r="O138" i="6"/>
  <c r="Q138" i="6"/>
  <c r="R138" i="6"/>
  <c r="K66" i="5" l="1"/>
  <c r="K16" i="5"/>
  <c r="T15" i="20"/>
  <c r="R15" i="20"/>
  <c r="Q15" i="20"/>
  <c r="O15" i="20"/>
  <c r="L15" i="20"/>
  <c r="J15" i="20"/>
  <c r="I15" i="20"/>
  <c r="G15" i="20"/>
  <c r="T14" i="20"/>
  <c r="R14" i="20"/>
  <c r="Q14" i="20"/>
  <c r="O14" i="20"/>
  <c r="L14" i="20"/>
  <c r="J14" i="20"/>
  <c r="I14" i="20"/>
  <c r="G14" i="20"/>
  <c r="T11" i="20"/>
  <c r="R11" i="20"/>
  <c r="Q11" i="20"/>
  <c r="O11" i="20"/>
  <c r="L11" i="20"/>
  <c r="J11" i="20"/>
  <c r="I11" i="20"/>
  <c r="G11" i="20"/>
  <c r="T8" i="20"/>
  <c r="R8" i="20"/>
  <c r="Q8" i="20"/>
  <c r="O8" i="20"/>
  <c r="L8" i="20"/>
  <c r="J8" i="20"/>
  <c r="I8" i="20"/>
  <c r="G8" i="20"/>
  <c r="T6" i="20"/>
  <c r="R6" i="20"/>
  <c r="Q6" i="20"/>
  <c r="O6" i="20"/>
  <c r="L6" i="20"/>
  <c r="J6" i="20"/>
  <c r="I6" i="20"/>
  <c r="G6" i="20"/>
  <c r="T5" i="20"/>
  <c r="R5" i="20"/>
  <c r="Q5" i="20"/>
  <c r="O5" i="20"/>
  <c r="L5" i="20"/>
  <c r="J5" i="20"/>
  <c r="I5" i="20"/>
  <c r="G5" i="20"/>
  <c r="R106" i="6"/>
  <c r="Q106" i="6"/>
  <c r="O106" i="6"/>
  <c r="L106" i="6"/>
  <c r="R105" i="6"/>
  <c r="Q105" i="6"/>
  <c r="O105" i="6"/>
  <c r="L105" i="6"/>
  <c r="T18" i="5"/>
  <c r="R18" i="5"/>
  <c r="Q18" i="5"/>
  <c r="O18" i="5"/>
  <c r="L18" i="5"/>
  <c r="J18" i="5"/>
  <c r="I18" i="5"/>
  <c r="G18" i="5"/>
  <c r="T17" i="5"/>
  <c r="R17" i="5"/>
  <c r="Q17" i="5"/>
  <c r="O17" i="5"/>
  <c r="L17" i="5"/>
  <c r="J17" i="5"/>
  <c r="I17" i="5"/>
  <c r="G17" i="5"/>
  <c r="T15" i="5"/>
  <c r="R15" i="5"/>
  <c r="Q15" i="5"/>
  <c r="O15" i="5"/>
  <c r="L15" i="5"/>
  <c r="J15" i="5"/>
  <c r="I15" i="5"/>
  <c r="G15" i="5"/>
  <c r="T14" i="5"/>
  <c r="R14" i="5"/>
  <c r="Q14" i="5"/>
  <c r="O14" i="5"/>
  <c r="L14" i="5"/>
  <c r="J14" i="5"/>
  <c r="I14" i="5"/>
  <c r="G14" i="5"/>
  <c r="T12" i="5"/>
  <c r="R12" i="5"/>
  <c r="Q12" i="5"/>
  <c r="O12" i="5"/>
  <c r="L12" i="5"/>
  <c r="J12" i="5"/>
  <c r="I12" i="5"/>
  <c r="G12" i="5"/>
  <c r="T11" i="5"/>
  <c r="R11" i="5"/>
  <c r="Q11" i="5"/>
  <c r="O11" i="5"/>
  <c r="L11" i="5"/>
  <c r="J11" i="5"/>
  <c r="I11" i="5"/>
  <c r="G11" i="5"/>
  <c r="T9" i="5"/>
  <c r="R9" i="5"/>
  <c r="Q9" i="5"/>
  <c r="O9" i="5"/>
  <c r="L9" i="5"/>
  <c r="J9" i="5"/>
  <c r="I9" i="5"/>
  <c r="G9" i="5"/>
  <c r="T8" i="5"/>
  <c r="R8" i="5"/>
  <c r="Q8" i="5"/>
  <c r="O8" i="5"/>
  <c r="L8" i="5"/>
  <c r="J8" i="5"/>
  <c r="I8" i="5"/>
  <c r="G8" i="5"/>
  <c r="T6" i="5"/>
  <c r="R6" i="5"/>
  <c r="Q6" i="5"/>
  <c r="O6" i="5"/>
  <c r="L6" i="5"/>
  <c r="J6" i="5"/>
  <c r="I6" i="5"/>
  <c r="G6" i="5"/>
  <c r="T5" i="5"/>
  <c r="R5" i="5"/>
  <c r="Q5" i="5"/>
  <c r="O5" i="5"/>
  <c r="L5" i="5"/>
  <c r="J5" i="5"/>
  <c r="I5" i="5"/>
  <c r="G5" i="5"/>
  <c r="R31" i="6"/>
  <c r="Q31" i="6"/>
  <c r="O31" i="6"/>
  <c r="L31" i="6"/>
  <c r="R30" i="6"/>
  <c r="Q30" i="6"/>
  <c r="O30" i="6"/>
  <c r="L30" i="6"/>
  <c r="R28" i="6"/>
  <c r="Q28" i="6"/>
  <c r="O28" i="6"/>
  <c r="L28" i="6"/>
  <c r="R27" i="6"/>
  <c r="Q27" i="6"/>
  <c r="O27" i="6"/>
  <c r="L27" i="6"/>
  <c r="R25" i="6"/>
  <c r="Q25" i="6"/>
  <c r="O25" i="6"/>
  <c r="L25" i="6"/>
  <c r="R24" i="6"/>
  <c r="Q24" i="6"/>
  <c r="O24" i="6"/>
  <c r="L24" i="6"/>
  <c r="R22" i="6"/>
  <c r="Q22" i="6"/>
  <c r="O22" i="6"/>
  <c r="L22" i="6"/>
  <c r="R21" i="6"/>
  <c r="Q21" i="6"/>
  <c r="O21" i="6"/>
  <c r="L21" i="6"/>
  <c r="R7" i="6"/>
  <c r="Q7" i="6"/>
  <c r="O7" i="6"/>
  <c r="L7" i="6"/>
  <c r="J7" i="6"/>
  <c r="I7" i="6"/>
  <c r="G7" i="6"/>
  <c r="R6" i="6"/>
  <c r="Q6" i="6"/>
  <c r="O6" i="6"/>
  <c r="L6" i="6"/>
  <c r="J6" i="6"/>
  <c r="I6" i="6"/>
  <c r="G6" i="6"/>
  <c r="K119" i="20" l="1"/>
  <c r="K146" i="20" s="1"/>
  <c r="K7" i="5"/>
  <c r="K31" i="5" s="1"/>
  <c r="K43" i="20" l="1"/>
  <c r="K70" i="20" l="1"/>
  <c r="K87" i="20" l="1"/>
  <c r="K163" i="20"/>
  <c r="K169" i="20" l="1"/>
  <c r="K93" i="20"/>
  <c r="K175" i="20" l="1"/>
  <c r="K178" i="20" s="1"/>
  <c r="K181" i="20" s="1"/>
  <c r="K99" i="20"/>
  <c r="K102" i="20" s="1"/>
  <c r="K105" i="20" s="1"/>
  <c r="K31" i="20" l="1"/>
</calcChain>
</file>

<file path=xl/sharedStrings.xml><?xml version="1.0" encoding="utf-8"?>
<sst xmlns="http://schemas.openxmlformats.org/spreadsheetml/2006/main" count="1012" uniqueCount="203">
  <si>
    <t>工　事　費　工　種　別　内　訳　書</t>
    <rPh sb="0" eb="1">
      <t>コウ</t>
    </rPh>
    <rPh sb="2" eb="3">
      <t>コト</t>
    </rPh>
    <rPh sb="4" eb="5">
      <t>ヒ</t>
    </rPh>
    <rPh sb="6" eb="7">
      <t>タクミ</t>
    </rPh>
    <rPh sb="8" eb="9">
      <t>タネ</t>
    </rPh>
    <rPh sb="10" eb="11">
      <t>ベツ</t>
    </rPh>
    <rPh sb="12" eb="13">
      <t>ウチ</t>
    </rPh>
    <rPh sb="14" eb="15">
      <t>ヤク</t>
    </rPh>
    <rPh sb="16" eb="17">
      <t>ショ</t>
    </rPh>
    <phoneticPr fontId="2"/>
  </si>
  <si>
    <t>工　　　種</t>
    <rPh sb="0" eb="1">
      <t>コウ</t>
    </rPh>
    <rPh sb="4" eb="5">
      <t>タネ</t>
    </rPh>
    <phoneticPr fontId="2"/>
  </si>
  <si>
    <t>種　　　別</t>
    <rPh sb="0" eb="1">
      <t>タネ</t>
    </rPh>
    <rPh sb="4" eb="5">
      <t>ベツ</t>
    </rPh>
    <phoneticPr fontId="2"/>
  </si>
  <si>
    <t>形状寸法</t>
    <rPh sb="0" eb="2">
      <t>ケイジョウ</t>
    </rPh>
    <rPh sb="2" eb="4">
      <t>スンポウ</t>
    </rPh>
    <phoneticPr fontId="2"/>
  </si>
  <si>
    <t>単位</t>
    <rPh sb="0" eb="2">
      <t>タンイ</t>
    </rPh>
    <phoneticPr fontId="2"/>
  </si>
  <si>
    <t>起工・元</t>
    <rPh sb="0" eb="2">
      <t>キコウ</t>
    </rPh>
    <rPh sb="3" eb="4">
      <t>モト</t>
    </rPh>
    <phoneticPr fontId="2"/>
  </si>
  <si>
    <t>数量</t>
    <rPh sb="0" eb="2">
      <t>スウリョウ</t>
    </rPh>
    <phoneticPr fontId="2"/>
  </si>
  <si>
    <t>単価（円）</t>
    <rPh sb="0" eb="2">
      <t>タンカ</t>
    </rPh>
    <rPh sb="3" eb="4">
      <t>エン</t>
    </rPh>
    <phoneticPr fontId="2"/>
  </si>
  <si>
    <t>金額（円）</t>
    <rPh sb="0" eb="2">
      <t>キンガク</t>
    </rPh>
    <rPh sb="3" eb="4">
      <t>エン</t>
    </rPh>
    <phoneticPr fontId="2"/>
  </si>
  <si>
    <t>変更（第　回）</t>
    <rPh sb="0" eb="2">
      <t>ヘンコウ</t>
    </rPh>
    <rPh sb="3" eb="4">
      <t>ダイ</t>
    </rPh>
    <rPh sb="5" eb="6">
      <t>カイ</t>
    </rPh>
    <phoneticPr fontId="2"/>
  </si>
  <si>
    <t>摘　　要</t>
    <rPh sb="0" eb="1">
      <t>チャク</t>
    </rPh>
    <rPh sb="3" eb="4">
      <t>ヨウ</t>
    </rPh>
    <phoneticPr fontId="2"/>
  </si>
  <si>
    <t>内　訳　明　細　表</t>
    <rPh sb="0" eb="1">
      <t>ウチ</t>
    </rPh>
    <rPh sb="2" eb="3">
      <t>ヤク</t>
    </rPh>
    <rPh sb="4" eb="5">
      <t>メイ</t>
    </rPh>
    <rPh sb="6" eb="7">
      <t>ホソ</t>
    </rPh>
    <rPh sb="8" eb="9">
      <t>ヒョウ</t>
    </rPh>
    <phoneticPr fontId="2"/>
  </si>
  <si>
    <t>直接工事費計</t>
    <rPh sb="0" eb="2">
      <t>チョクセツ</t>
    </rPh>
    <rPh sb="2" eb="5">
      <t>コウジヒ</t>
    </rPh>
    <rPh sb="5" eb="6">
      <t>ケイ</t>
    </rPh>
    <phoneticPr fontId="2"/>
  </si>
  <si>
    <t>一般管理費</t>
    <rPh sb="0" eb="2">
      <t>イッパン</t>
    </rPh>
    <rPh sb="2" eb="5">
      <t>カンリヒ</t>
    </rPh>
    <phoneticPr fontId="2"/>
  </si>
  <si>
    <t>工　　　種</t>
    <rPh sb="0" eb="1">
      <t>コウ</t>
    </rPh>
    <rPh sb="4" eb="5">
      <t>シュ</t>
    </rPh>
    <phoneticPr fontId="2"/>
  </si>
  <si>
    <t>現場管理費</t>
    <rPh sb="0" eb="2">
      <t>ゲンバ</t>
    </rPh>
    <rPh sb="2" eb="5">
      <t>カンリヒ</t>
    </rPh>
    <phoneticPr fontId="2"/>
  </si>
  <si>
    <t>共通仮設費</t>
    <rPh sb="0" eb="2">
      <t>キョウツウ</t>
    </rPh>
    <rPh sb="2" eb="5">
      <t>カセツヒ</t>
    </rPh>
    <phoneticPr fontId="2"/>
  </si>
  <si>
    <t>合　　計</t>
    <rPh sb="0" eb="1">
      <t>ゴウ</t>
    </rPh>
    <rPh sb="3" eb="4">
      <t>ケイ</t>
    </rPh>
    <phoneticPr fontId="2"/>
  </si>
  <si>
    <t>式</t>
    <rPh sb="0" eb="1">
      <t>シキ</t>
    </rPh>
    <phoneticPr fontId="2"/>
  </si>
  <si>
    <t>純工事費計</t>
    <rPh sb="0" eb="1">
      <t>ジュン</t>
    </rPh>
    <rPh sb="1" eb="4">
      <t>コウジヒ</t>
    </rPh>
    <rPh sb="4" eb="5">
      <t>ケイ</t>
    </rPh>
    <phoneticPr fontId="2"/>
  </si>
  <si>
    <t>工事原価計</t>
    <rPh sb="0" eb="4">
      <t>コウジゲンカ</t>
    </rPh>
    <rPh sb="4" eb="5">
      <t>ケイ</t>
    </rPh>
    <phoneticPr fontId="2"/>
  </si>
  <si>
    <t>本工事費計</t>
    <rPh sb="0" eb="1">
      <t>ホン</t>
    </rPh>
    <rPh sb="1" eb="4">
      <t>コウジヒ</t>
    </rPh>
    <rPh sb="4" eb="5">
      <t>ケイ</t>
    </rPh>
    <phoneticPr fontId="2"/>
  </si>
  <si>
    <t>消費税</t>
    <rPh sb="0" eb="3">
      <t>ショウヒゼイ</t>
    </rPh>
    <phoneticPr fontId="2"/>
  </si>
  <si>
    <t>小　　計</t>
    <rPh sb="0" eb="1">
      <t>ショウ</t>
    </rPh>
    <rPh sb="3" eb="4">
      <t>ケイ</t>
    </rPh>
    <phoneticPr fontId="2"/>
  </si>
  <si>
    <t>工事費工種別内訳書１号</t>
  </si>
  <si>
    <t>直接仮設</t>
    <rPh sb="0" eb="2">
      <t>チョクセツ</t>
    </rPh>
    <rPh sb="2" eb="4">
      <t>カセツ</t>
    </rPh>
    <phoneticPr fontId="0"/>
  </si>
  <si>
    <t>雑工事</t>
    <rPh sb="0" eb="3">
      <t>ザツコウジ</t>
    </rPh>
    <phoneticPr fontId="0"/>
  </si>
  <si>
    <t>跡片付･清掃費</t>
    <rPh sb="0" eb="3">
      <t>アトカタヅケ</t>
    </rPh>
    <rPh sb="4" eb="7">
      <t>セイソウヒ</t>
    </rPh>
    <phoneticPr fontId="0"/>
  </si>
  <si>
    <t>養生費</t>
    <rPh sb="0" eb="3">
      <t>ヨウジョウヒ</t>
    </rPh>
    <phoneticPr fontId="0"/>
  </si>
  <si>
    <t>m</t>
    <phoneticPr fontId="2"/>
  </si>
  <si>
    <r>
      <t>m</t>
    </r>
    <r>
      <rPr>
        <vertAlign val="superscript"/>
        <sz val="10"/>
        <rFont val="ＭＳ Ｐ明朝"/>
        <family val="1"/>
        <charset val="128"/>
      </rPr>
      <t>2</t>
    </r>
    <phoneticPr fontId="2"/>
  </si>
  <si>
    <t>共通仮設費(積上)</t>
    <rPh sb="0" eb="2">
      <t>キョウツウ</t>
    </rPh>
    <rPh sb="2" eb="4">
      <t>カセツ</t>
    </rPh>
    <rPh sb="4" eb="5">
      <t>ヒ</t>
    </rPh>
    <rPh sb="6" eb="7">
      <t>ツミ</t>
    </rPh>
    <rPh sb="7" eb="8">
      <t>ウエ</t>
    </rPh>
    <phoneticPr fontId="2"/>
  </si>
  <si>
    <t>仮囲い</t>
    <rPh sb="0" eb="2">
      <t>カリカコ</t>
    </rPh>
    <phoneticPr fontId="0"/>
  </si>
  <si>
    <t>積上げ</t>
    <rPh sb="0" eb="2">
      <t>ツミア</t>
    </rPh>
    <phoneticPr fontId="2"/>
  </si>
  <si>
    <t>率分</t>
    <rPh sb="0" eb="2">
      <t>リツブン</t>
    </rPh>
    <phoneticPr fontId="2"/>
  </si>
  <si>
    <t>高層棟</t>
    <rPh sb="0" eb="3">
      <t>コウソウトウ</t>
    </rPh>
    <phoneticPr fontId="2"/>
  </si>
  <si>
    <t>工事費工種別内訳書２号</t>
    <phoneticPr fontId="2"/>
  </si>
  <si>
    <t>直接工事費　計</t>
    <rPh sb="0" eb="5">
      <t>チョクセツコウジヒ</t>
    </rPh>
    <rPh sb="6" eb="7">
      <t>ケイ</t>
    </rPh>
    <phoneticPr fontId="2"/>
  </si>
  <si>
    <t>脚立</t>
    <rPh sb="0" eb="2">
      <t>キャタツ</t>
    </rPh>
    <phoneticPr fontId="2"/>
  </si>
  <si>
    <t>箇所</t>
    <rPh sb="0" eb="2">
      <t>カショ</t>
    </rPh>
    <phoneticPr fontId="2"/>
  </si>
  <si>
    <t>カラーコーン･バー</t>
    <phoneticPr fontId="0"/>
  </si>
  <si>
    <t>ｍ</t>
    <phoneticPr fontId="2"/>
  </si>
  <si>
    <t>発生材処分費</t>
    <rPh sb="0" eb="3">
      <t>ハッセイザイ</t>
    </rPh>
    <rPh sb="3" eb="6">
      <t>ショブンヒ</t>
    </rPh>
    <phoneticPr fontId="2"/>
  </si>
  <si>
    <t>がれき類</t>
    <rPh sb="3" eb="4">
      <t>ルイ</t>
    </rPh>
    <phoneticPr fontId="2"/>
  </si>
  <si>
    <t>発生材運搬費</t>
    <rPh sb="0" eb="2">
      <t>ハッセイザイ</t>
    </rPh>
    <rPh sb="2" eb="5">
      <t>ウンパンヒ</t>
    </rPh>
    <phoneticPr fontId="2"/>
  </si>
  <si>
    <t>トイレ改修工事</t>
    <rPh sb="3" eb="5">
      <t>カイシュウ</t>
    </rPh>
    <rPh sb="5" eb="7">
      <t>コウジ</t>
    </rPh>
    <phoneticPr fontId="2"/>
  </si>
  <si>
    <t>アリーナ棟</t>
    <rPh sb="4" eb="5">
      <t>トウ</t>
    </rPh>
    <phoneticPr fontId="2"/>
  </si>
  <si>
    <t>高層棟トイレ改修工事</t>
    <rPh sb="0" eb="2">
      <t>コウソウ</t>
    </rPh>
    <rPh sb="2" eb="3">
      <t>トウ</t>
    </rPh>
    <rPh sb="6" eb="8">
      <t>カイシュウ</t>
    </rPh>
    <rPh sb="8" eb="10">
      <t>コウジ</t>
    </rPh>
    <phoneticPr fontId="2"/>
  </si>
  <si>
    <t>機械設備工事</t>
    <rPh sb="0" eb="6">
      <t>キカイセツビコウジ</t>
    </rPh>
    <phoneticPr fontId="0"/>
  </si>
  <si>
    <t>解体工事</t>
    <rPh sb="0" eb="4">
      <t>カイタイコウジ</t>
    </rPh>
    <phoneticPr fontId="2"/>
  </si>
  <si>
    <t>電気設備工事</t>
    <rPh sb="0" eb="6">
      <t>デンキセツビコウジ</t>
    </rPh>
    <phoneticPr fontId="0"/>
  </si>
  <si>
    <t>アリーナ棟トイレ改修工事</t>
    <rPh sb="4" eb="5">
      <t>ムネ</t>
    </rPh>
    <rPh sb="8" eb="10">
      <t>カイシュウ</t>
    </rPh>
    <rPh sb="10" eb="12">
      <t>コウジ</t>
    </rPh>
    <phoneticPr fontId="2"/>
  </si>
  <si>
    <t>墨出し</t>
    <rPh sb="0" eb="2">
      <t>スミダ</t>
    </rPh>
    <phoneticPr fontId="2"/>
  </si>
  <si>
    <t>足場損料</t>
    <rPh sb="0" eb="3">
      <t>アシバソンリョウ</t>
    </rPh>
    <phoneticPr fontId="2"/>
  </si>
  <si>
    <t>機械設備工事</t>
    <rPh sb="0" eb="4">
      <t>キカイセツビ</t>
    </rPh>
    <rPh sb="4" eb="6">
      <t>コウジ</t>
    </rPh>
    <phoneticPr fontId="0"/>
  </si>
  <si>
    <t>雑工事</t>
    <rPh sb="0" eb="3">
      <t>ザツコウジ</t>
    </rPh>
    <phoneticPr fontId="2"/>
  </si>
  <si>
    <t>便器周囲</t>
    <phoneticPr fontId="2"/>
  </si>
  <si>
    <t>差し筋アンカー</t>
    <rPh sb="0" eb="1">
      <t>サ</t>
    </rPh>
    <rPh sb="2" eb="3">
      <t>キン</t>
    </rPh>
    <phoneticPr fontId="11"/>
  </si>
  <si>
    <t>D10</t>
    <phoneticPr fontId="2"/>
  </si>
  <si>
    <t>本</t>
    <rPh sb="0" eb="1">
      <t>ホン</t>
    </rPh>
    <phoneticPr fontId="2"/>
  </si>
  <si>
    <t>便器周囲補強筋</t>
    <rPh sb="0" eb="2">
      <t>ベンキ</t>
    </rPh>
    <rPh sb="2" eb="4">
      <t>シュウイ</t>
    </rPh>
    <rPh sb="4" eb="7">
      <t>ホキョウキン</t>
    </rPh>
    <phoneticPr fontId="2"/>
  </si>
  <si>
    <t>グラウト材充填</t>
    <rPh sb="4" eb="5">
      <t>ザイ</t>
    </rPh>
    <rPh sb="5" eb="7">
      <t>ジュウテン</t>
    </rPh>
    <phoneticPr fontId="2"/>
  </si>
  <si>
    <t>450角</t>
    <rPh sb="3" eb="4">
      <t>カク</t>
    </rPh>
    <phoneticPr fontId="2"/>
  </si>
  <si>
    <t>下地復旧</t>
    <phoneticPr fontId="2"/>
  </si>
  <si>
    <t>床下点検口</t>
    <phoneticPr fontId="2"/>
  </si>
  <si>
    <t>石下地モルタル</t>
  </si>
  <si>
    <t>大理石ブース取付</t>
    <phoneticPr fontId="2"/>
  </si>
  <si>
    <t>H=2.200</t>
  </si>
  <si>
    <t>下地金物共</t>
    <rPh sb="0" eb="4">
      <t>シタジカナモノ</t>
    </rPh>
    <rPh sb="4" eb="5">
      <t>トモ</t>
    </rPh>
    <phoneticPr fontId="2"/>
  </si>
  <si>
    <t>木製建具</t>
    <rPh sb="0" eb="4">
      <t>モクセイタテグ</t>
    </rPh>
    <phoneticPr fontId="2"/>
  </si>
  <si>
    <t>W550×H2.200</t>
  </si>
  <si>
    <t>トイレドア</t>
  </si>
  <si>
    <t>W550×H2.000</t>
  </si>
  <si>
    <t>メラミン仕上</t>
    <rPh sb="4" eb="6">
      <t>シアゲ</t>
    </rPh>
    <phoneticPr fontId="2"/>
  </si>
  <si>
    <t>レザー仕上</t>
    <rPh sb="3" eb="5">
      <t>シアゲ</t>
    </rPh>
    <phoneticPr fontId="2"/>
  </si>
  <si>
    <t>床･樹脂モルタル</t>
    <rPh sb="0" eb="1">
      <t>ユカ</t>
    </rPh>
    <rPh sb="2" eb="4">
      <t>ジュシ</t>
    </rPh>
    <phoneticPr fontId="11"/>
  </si>
  <si>
    <t>不陸整正</t>
    <phoneticPr fontId="2"/>
  </si>
  <si>
    <t>(ｱ)2.0</t>
    <phoneticPr fontId="2"/>
  </si>
  <si>
    <t>床･長尺シート張り</t>
    <rPh sb="7" eb="8">
      <t>ハ</t>
    </rPh>
    <phoneticPr fontId="2"/>
  </si>
  <si>
    <t>床･塩ビタイル張り</t>
    <rPh sb="0" eb="1">
      <t>ユカ</t>
    </rPh>
    <rPh sb="2" eb="3">
      <t>エン</t>
    </rPh>
    <rPh sb="7" eb="8">
      <t>ハ</t>
    </rPh>
    <phoneticPr fontId="11"/>
  </si>
  <si>
    <t>床材端部押え金物</t>
    <rPh sb="0" eb="1">
      <t>ユカ</t>
    </rPh>
    <rPh sb="1" eb="2">
      <t>ザイ</t>
    </rPh>
    <rPh sb="2" eb="4">
      <t>タンブ</t>
    </rPh>
    <rPh sb="4" eb="5">
      <t>オサ</t>
    </rPh>
    <rPh sb="6" eb="8">
      <t>カナモノ</t>
    </rPh>
    <phoneticPr fontId="11"/>
  </si>
  <si>
    <t>SUSへの字押え</t>
    <rPh sb="5" eb="6">
      <t>ジ</t>
    </rPh>
    <rPh sb="6" eb="7">
      <t>オサ</t>
    </rPh>
    <phoneticPr fontId="11"/>
  </si>
  <si>
    <t>ソフト巾木</t>
    <rPh sb="3" eb="5">
      <t>ハバキ</t>
    </rPh>
    <phoneticPr fontId="2"/>
  </si>
  <si>
    <t>H=40</t>
    <phoneticPr fontId="2"/>
  </si>
  <si>
    <t>ライニング下地</t>
    <rPh sb="5" eb="7">
      <t>シタジ</t>
    </rPh>
    <phoneticPr fontId="2"/>
  </si>
  <si>
    <t>カウンター</t>
    <phoneticPr fontId="2"/>
  </si>
  <si>
    <t>LGS90型</t>
    <rPh sb="5" eb="6">
      <t>ガタ</t>
    </rPh>
    <phoneticPr fontId="2"/>
  </si>
  <si>
    <t>壁･ケイカル板張り</t>
    <rPh sb="0" eb="1">
      <t>カベ</t>
    </rPh>
    <rPh sb="6" eb="7">
      <t>イタ</t>
    </rPh>
    <rPh sb="7" eb="8">
      <t>ハ</t>
    </rPh>
    <phoneticPr fontId="2"/>
  </si>
  <si>
    <t>(ｱ)8.0</t>
    <phoneticPr fontId="2"/>
  </si>
  <si>
    <t>ポストフォーム</t>
    <phoneticPr fontId="2"/>
  </si>
  <si>
    <t>(ｱ)30</t>
    <phoneticPr fontId="2"/>
  </si>
  <si>
    <t>L=965～1030</t>
    <phoneticPr fontId="2"/>
  </si>
  <si>
    <t>D=200～250</t>
    <phoneticPr fontId="2"/>
  </si>
  <si>
    <t>壁･ダイノック</t>
    <rPh sb="0" eb="1">
      <t>カベ</t>
    </rPh>
    <phoneticPr fontId="2"/>
  </si>
  <si>
    <t>シート張り</t>
    <rPh sb="3" eb="4">
      <t>ハ</t>
    </rPh>
    <phoneticPr fontId="2"/>
  </si>
  <si>
    <t>天井点検口</t>
    <rPh sb="0" eb="5">
      <t>テンジョウテンケンクチ</t>
    </rPh>
    <phoneticPr fontId="0"/>
  </si>
  <si>
    <t>開口補強共</t>
    <rPh sb="0" eb="5">
      <t>カイコウホキョウトモ</t>
    </rPh>
    <phoneticPr fontId="2"/>
  </si>
  <si>
    <t>表示シート</t>
    <rPh sb="0" eb="1">
      <t>ヒョウジ</t>
    </rPh>
    <phoneticPr fontId="0"/>
  </si>
  <si>
    <t>カッティングシート</t>
    <phoneticPr fontId="2"/>
  </si>
  <si>
    <t>240×120</t>
    <phoneticPr fontId="2"/>
  </si>
  <si>
    <t>枚</t>
    <rPh sb="0" eb="1">
      <t>マイ</t>
    </rPh>
    <phoneticPr fontId="2"/>
  </si>
  <si>
    <t>既存土間</t>
    <rPh sb="0" eb="2">
      <t>キゾン</t>
    </rPh>
    <rPh sb="2" eb="4">
      <t>ドマ</t>
    </rPh>
    <phoneticPr fontId="2"/>
  </si>
  <si>
    <t>カッター入れ</t>
    <rPh sb="4" eb="5">
      <t>イ</t>
    </rPh>
    <phoneticPr fontId="2"/>
  </si>
  <si>
    <t>既存土間</t>
    <phoneticPr fontId="2"/>
  </si>
  <si>
    <t>モルタル撤去</t>
    <phoneticPr fontId="0"/>
  </si>
  <si>
    <t>石共</t>
    <rPh sb="0" eb="1">
      <t>イシ</t>
    </rPh>
    <rPh sb="1" eb="2">
      <t>トモ</t>
    </rPh>
    <phoneticPr fontId="2"/>
  </si>
  <si>
    <t>床スラブ</t>
    <rPh sb="0" eb="1">
      <t>ユカ</t>
    </rPh>
    <phoneticPr fontId="2"/>
  </si>
  <si>
    <t>コア抜き</t>
    <rPh sb="2" eb="3">
      <t>ヌ</t>
    </rPh>
    <phoneticPr fontId="2"/>
  </si>
  <si>
    <t>φ50</t>
    <phoneticPr fontId="2"/>
  </si>
  <si>
    <t>既存和便器撤去</t>
    <rPh sb="0" eb="5">
      <t>キゾンワベンキ</t>
    </rPh>
    <rPh sb="5" eb="7">
      <t>テッキョ</t>
    </rPh>
    <phoneticPr fontId="11"/>
  </si>
  <si>
    <t>台</t>
    <rPh sb="0" eb="1">
      <t>ダイ</t>
    </rPh>
    <phoneticPr fontId="2"/>
  </si>
  <si>
    <t>既存木製建具撤去</t>
    <rPh sb="0" eb="2">
      <t>キゾン</t>
    </rPh>
    <rPh sb="2" eb="6">
      <t>モクセイタテグ</t>
    </rPh>
    <rPh sb="6" eb="8">
      <t>テッキョ</t>
    </rPh>
    <phoneticPr fontId="11"/>
  </si>
  <si>
    <t>H2.000～2.200</t>
    <phoneticPr fontId="2"/>
  </si>
  <si>
    <t>W550×</t>
    <phoneticPr fontId="2"/>
  </si>
  <si>
    <t>アスベスト調査</t>
    <rPh sb="5" eb="7">
      <t>チョウサ</t>
    </rPh>
    <phoneticPr fontId="2"/>
  </si>
  <si>
    <t>高層棟･アリーナ棟</t>
    <rPh sb="0" eb="3">
      <t>コウソウトウ</t>
    </rPh>
    <rPh sb="8" eb="9">
      <t>トウ</t>
    </rPh>
    <phoneticPr fontId="2"/>
  </si>
  <si>
    <t>壁･天井材 材種毎</t>
    <rPh sb="0" eb="1">
      <t>カベ</t>
    </rPh>
    <rPh sb="2" eb="4">
      <t>テンジョウ</t>
    </rPh>
    <rPh sb="4" eb="5">
      <t>ザイ</t>
    </rPh>
    <rPh sb="6" eb="8">
      <t>ザイシュ</t>
    </rPh>
    <rPh sb="8" eb="9">
      <t>マイ</t>
    </rPh>
    <phoneticPr fontId="2"/>
  </si>
  <si>
    <t>φ150</t>
    <phoneticPr fontId="2"/>
  </si>
  <si>
    <t>ボーダー張り</t>
    <rPh sb="4" eb="5">
      <t>バ</t>
    </rPh>
    <phoneticPr fontId="12"/>
  </si>
  <si>
    <t>床･石材</t>
    <phoneticPr fontId="2"/>
  </si>
  <si>
    <t>W100×L2.400</t>
    <phoneticPr fontId="2"/>
  </si>
  <si>
    <t>材料小運搬</t>
    <rPh sb="0" eb="2">
      <t>ザイリョウ</t>
    </rPh>
    <rPh sb="2" eb="5">
      <t>コウンパン</t>
    </rPh>
    <phoneticPr fontId="2"/>
  </si>
  <si>
    <t>日･人</t>
    <rPh sb="0" eb="1">
      <t>ニチ</t>
    </rPh>
    <rPh sb="2" eb="3">
      <t>ニン</t>
    </rPh>
    <phoneticPr fontId="2"/>
  </si>
  <si>
    <t>〃</t>
    <phoneticPr fontId="2"/>
  </si>
  <si>
    <t>排水管立上げ</t>
    <phoneticPr fontId="2"/>
  </si>
  <si>
    <t xml:space="preserve">VU75-1m </t>
    <phoneticPr fontId="2"/>
  </si>
  <si>
    <t>貫通部処理剤環境対応</t>
    <phoneticPr fontId="2"/>
  </si>
  <si>
    <t>一液多用途弾性接着剤</t>
    <phoneticPr fontId="2"/>
  </si>
  <si>
    <t>洋式便器</t>
    <phoneticPr fontId="2"/>
  </si>
  <si>
    <t>洗浄便座</t>
    <phoneticPr fontId="2"/>
  </si>
  <si>
    <t>TOTO TCF6624</t>
    <phoneticPr fontId="2"/>
  </si>
  <si>
    <t>CFS498BMCKT</t>
    <phoneticPr fontId="2"/>
  </si>
  <si>
    <t>HP4307</t>
    <phoneticPr fontId="2"/>
  </si>
  <si>
    <t>TOTO TCF5611</t>
    <phoneticPr fontId="2"/>
  </si>
  <si>
    <t>排水管移設</t>
    <phoneticPr fontId="2"/>
  </si>
  <si>
    <t xml:space="preserve">VU75-2m </t>
    <phoneticPr fontId="2"/>
  </si>
  <si>
    <t>給水管移設</t>
    <phoneticPr fontId="2"/>
  </si>
  <si>
    <t>衛生器具取付費</t>
    <phoneticPr fontId="2"/>
  </si>
  <si>
    <t>保温工事</t>
    <phoneticPr fontId="2"/>
  </si>
  <si>
    <t xml:space="preserve">VD20-3m </t>
    <phoneticPr fontId="2"/>
  </si>
  <si>
    <t>洋式便器</t>
    <rPh sb="0" eb="4">
      <t>ヨウシキベンキ</t>
    </rPh>
    <phoneticPr fontId="2"/>
  </si>
  <si>
    <t>既設ペーパーホルダー</t>
    <rPh sb="0" eb="2">
      <t>キセツ</t>
    </rPh>
    <phoneticPr fontId="2"/>
  </si>
  <si>
    <t>20VD 保温筒20mm</t>
    <phoneticPr fontId="2"/>
  </si>
  <si>
    <t>アルミガラスクロス</t>
    <phoneticPr fontId="2"/>
  </si>
  <si>
    <t>set</t>
    <phoneticPr fontId="2"/>
  </si>
  <si>
    <t>個</t>
    <rPh sb="0" eb="1">
      <t>コ</t>
    </rPh>
    <phoneticPr fontId="2"/>
  </si>
  <si>
    <t>1種金属線ぴ(MM1)</t>
  </si>
  <si>
    <t>A型(25.4)</t>
  </si>
  <si>
    <t>1種金属線ぴ(MM1)</t>
    <phoneticPr fontId="2"/>
  </si>
  <si>
    <t>付属品</t>
  </si>
  <si>
    <t>1個用ｽｲｯﾁﾎﾞｯｸｽ</t>
    <phoneticPr fontId="2"/>
  </si>
  <si>
    <t>A型(25.4)</t>
    <phoneticPr fontId="2"/>
  </si>
  <si>
    <t>ｺｰﾅｰﾎﾞｯｸｽ</t>
  </si>
  <si>
    <t>ｼﾞｬﾝｸｼｮﾝﾎﾞｯｸｽ</t>
  </si>
  <si>
    <t>ﾌﾘｰｼﾞｮｲﾝﾄ</t>
  </si>
  <si>
    <t>ｱｳﾄﾚｯﾄﾎﾞｯｸｽ</t>
  </si>
  <si>
    <t>中四角浅型</t>
  </si>
  <si>
    <t>ｺﾝｾﾝﾄ</t>
  </si>
  <si>
    <t>2P15A×1</t>
    <phoneticPr fontId="2"/>
  </si>
  <si>
    <t>接地極 接地端子付</t>
    <phoneticPr fontId="2"/>
  </si>
  <si>
    <t>新金属ﾌﾟﾚｰﾄ</t>
    <phoneticPr fontId="2"/>
  </si>
  <si>
    <t>EM-EEF</t>
  </si>
  <si>
    <t>1.6mm-3C</t>
    <phoneticPr fontId="2"/>
  </si>
  <si>
    <t>天井内ころがし</t>
    <phoneticPr fontId="2"/>
  </si>
  <si>
    <t>ﾋﾟｯﾄ･ﾄﾗﾌ</t>
    <phoneticPr fontId="2"/>
  </si>
  <si>
    <t>1.6mm-3C  管内</t>
  </si>
  <si>
    <t>合成樹脂製ﾌﾟﾙﾎﾞｯｸｽ</t>
  </si>
  <si>
    <t>合成樹脂製電線管</t>
  </si>
  <si>
    <t>機械はつり</t>
    <phoneticPr fontId="2"/>
  </si>
  <si>
    <t>配管用貫通口</t>
    <phoneticPr fontId="2"/>
  </si>
  <si>
    <t>ﾀﾞｲﾔﾓﾝﾄﾞｶｯﾀｰによる</t>
    <phoneticPr fontId="2"/>
  </si>
  <si>
    <t>200×200×200　WP</t>
  </si>
  <si>
    <t>PF36</t>
  </si>
  <si>
    <t>労務費</t>
    <rPh sb="0" eb="3">
      <t>ロウムヒ</t>
    </rPh>
    <phoneticPr fontId="2"/>
  </si>
  <si>
    <t>見積</t>
    <rPh sb="0" eb="2">
      <t>ミツモリ</t>
    </rPh>
    <phoneticPr fontId="2"/>
  </si>
  <si>
    <t>高層棟トイレ改修工事</t>
    <phoneticPr fontId="2"/>
  </si>
  <si>
    <t>アリーナ棟トイレ改修工事</t>
    <phoneticPr fontId="2"/>
  </si>
  <si>
    <t>水石鹸入れ取替</t>
    <rPh sb="0" eb="3">
      <t>ミズセッケン</t>
    </rPh>
    <rPh sb="3" eb="4">
      <t>イ</t>
    </rPh>
    <rPh sb="5" eb="7">
      <t>トリカエ</t>
    </rPh>
    <phoneticPr fontId="2"/>
  </si>
  <si>
    <t>TOTO TS126BDR</t>
  </si>
  <si>
    <t>TOTO TS126BDR</t>
    <phoneticPr fontId="2"/>
  </si>
  <si>
    <t>雑工事</t>
    <rPh sb="0" eb="2">
      <t>ザツコウジ</t>
    </rPh>
    <phoneticPr fontId="2"/>
  </si>
  <si>
    <t>雑工事</t>
    <rPh sb="0" eb="3">
      <t>ザツコウジ</t>
    </rPh>
    <phoneticPr fontId="2"/>
  </si>
  <si>
    <t>〃</t>
    <phoneticPr fontId="2"/>
  </si>
  <si>
    <t>水石鹸入れ取替</t>
    <rPh sb="0" eb="3">
      <t>ミズセッケン</t>
    </rPh>
    <rPh sb="3" eb="4">
      <t>イ</t>
    </rPh>
    <rPh sb="5" eb="7">
      <t>トリカエ</t>
    </rPh>
    <phoneticPr fontId="1"/>
  </si>
  <si>
    <t>電気設備工事</t>
    <rPh sb="0" eb="4">
      <t>デンキセツビ</t>
    </rPh>
    <rPh sb="4" eb="6">
      <t>コウジ</t>
    </rPh>
    <phoneticPr fontId="2"/>
  </si>
  <si>
    <t>第1号</t>
  </si>
  <si>
    <t/>
  </si>
  <si>
    <t>第2号</t>
  </si>
  <si>
    <t>第3-1号</t>
  </si>
  <si>
    <t>第3-2号</t>
  </si>
  <si>
    <t>第4-1号</t>
  </si>
  <si>
    <t>第4-2号</t>
  </si>
  <si>
    <t>第4-3号</t>
  </si>
  <si>
    <t>第5号</t>
  </si>
  <si>
    <t>第6号</t>
  </si>
  <si>
    <t>第7号</t>
  </si>
  <si>
    <t>第8号</t>
  </si>
  <si>
    <t>第9-1号</t>
  </si>
  <si>
    <t>第9-2号</t>
  </si>
  <si>
    <t>第10-1号</t>
  </si>
  <si>
    <t>第10-2号</t>
  </si>
  <si>
    <t>第11号</t>
  </si>
  <si>
    <t>第12号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</si>
</sst>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0;"/>
    <numFmt numFmtId="177" formatCode="#,##0_);[Red]\(#,##0\)"/>
    <numFmt numFmtId="178" formatCode="#,##0_ "/>
  </numFmts>
  <fonts count="13" x14ac:knownFonts="1">
    <font>
      <sz val="10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0" fillId="0" borderId="1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3" fontId="0" fillId="0" borderId="19" xfId="0" applyNumberFormat="1" applyBorder="1"/>
    <xf numFmtId="0" fontId="0" fillId="0" borderId="20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shrinkToFit="1"/>
    </xf>
    <xf numFmtId="0" fontId="0" fillId="0" borderId="19" xfId="0" applyBorder="1" applyAlignment="1">
      <alignment shrinkToFit="1"/>
    </xf>
    <xf numFmtId="0" fontId="0" fillId="0" borderId="3" xfId="0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25" xfId="0" applyBorder="1" applyAlignment="1">
      <alignment shrinkToFit="1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176" fontId="0" fillId="0" borderId="0" xfId="0" applyNumberFormat="1"/>
    <xf numFmtId="177" fontId="0" fillId="0" borderId="0" xfId="0" applyNumberFormat="1"/>
    <xf numFmtId="177" fontId="0" fillId="0" borderId="1" xfId="0" applyNumberFormat="1" applyBorder="1" applyAlignment="1">
      <alignment horizontal="center" vertical="center"/>
    </xf>
    <xf numFmtId="177" fontId="0" fillId="0" borderId="22" xfId="0" applyNumberFormat="1" applyBorder="1"/>
    <xf numFmtId="177" fontId="0" fillId="0" borderId="28" xfId="0" applyNumberFormat="1" applyBorder="1"/>
    <xf numFmtId="177" fontId="0" fillId="0" borderId="1" xfId="0" applyNumberFormat="1" applyBorder="1"/>
    <xf numFmtId="177" fontId="0" fillId="0" borderId="16" xfId="0" applyNumberFormat="1" applyBorder="1"/>
    <xf numFmtId="0" fontId="0" fillId="0" borderId="18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24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35" xfId="0" applyBorder="1" applyAlignment="1">
      <alignment shrinkToFit="1"/>
    </xf>
    <xf numFmtId="0" fontId="0" fillId="0" borderId="30" xfId="0" applyBorder="1" applyAlignment="1">
      <alignment shrinkToFit="1"/>
    </xf>
    <xf numFmtId="0" fontId="0" fillId="0" borderId="36" xfId="0" applyBorder="1" applyAlignment="1">
      <alignment shrinkToFit="1"/>
    </xf>
    <xf numFmtId="0" fontId="0" fillId="0" borderId="37" xfId="0" applyBorder="1" applyAlignment="1">
      <alignment shrinkToFit="1"/>
    </xf>
    <xf numFmtId="178" fontId="0" fillId="0" borderId="0" xfId="0" applyNumberFormat="1"/>
    <xf numFmtId="0" fontId="0" fillId="0" borderId="3" xfId="0" applyBorder="1" applyAlignment="1">
      <alignment horizontal="center" shrinkToFit="1"/>
    </xf>
    <xf numFmtId="0" fontId="0" fillId="0" borderId="12" xfId="0" applyBorder="1" applyAlignment="1">
      <alignment horizontal="center" shrinkToFit="1"/>
    </xf>
    <xf numFmtId="9" fontId="0" fillId="0" borderId="2" xfId="0" applyNumberFormat="1" applyBorder="1" applyAlignment="1">
      <alignment horizontal="left" shrinkToFit="1"/>
    </xf>
    <xf numFmtId="10" fontId="0" fillId="0" borderId="2" xfId="0" applyNumberFormat="1" applyBorder="1" applyAlignment="1">
      <alignment horizontal="left" shrinkToFit="1"/>
    </xf>
    <xf numFmtId="49" fontId="6" fillId="0" borderId="24" xfId="0" quotePrefix="1" applyNumberFormat="1" applyFont="1" applyBorder="1" applyAlignment="1" applyProtection="1">
      <alignment vertical="center"/>
      <protection locked="0"/>
    </xf>
    <xf numFmtId="0" fontId="0" fillId="0" borderId="2" xfId="0" quotePrefix="1" applyBorder="1" applyAlignment="1">
      <alignment shrinkToFit="1"/>
    </xf>
    <xf numFmtId="0" fontId="0" fillId="0" borderId="24" xfId="0" quotePrefix="1" applyBorder="1" applyAlignment="1">
      <alignment shrinkToFit="1"/>
    </xf>
    <xf numFmtId="0" fontId="0" fillId="0" borderId="12" xfId="0" quotePrefix="1" applyBorder="1" applyAlignment="1">
      <alignment shrinkToFit="1"/>
    </xf>
    <xf numFmtId="0" fontId="0" fillId="0" borderId="24" xfId="0" quotePrefix="1" applyBorder="1"/>
    <xf numFmtId="0" fontId="0" fillId="0" borderId="3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3" xfId="0" applyBorder="1" applyAlignment="1">
      <alignment horizontal="center" shrinkToFit="1"/>
    </xf>
    <xf numFmtId="0" fontId="0" fillId="0" borderId="38" xfId="0" applyBorder="1"/>
    <xf numFmtId="0" fontId="8" fillId="0" borderId="26" xfId="0" applyFont="1" applyBorder="1"/>
    <xf numFmtId="0" fontId="8" fillId="0" borderId="27" xfId="0" applyFont="1" applyBorder="1"/>
    <xf numFmtId="0" fontId="8" fillId="0" borderId="28" xfId="0" applyFont="1" applyBorder="1"/>
    <xf numFmtId="0" fontId="8" fillId="0" borderId="10" xfId="0" applyFont="1" applyBorder="1"/>
    <xf numFmtId="0" fontId="8" fillId="0" borderId="5" xfId="0" applyFont="1" applyBorder="1"/>
    <xf numFmtId="177" fontId="8" fillId="0" borderId="1" xfId="0" applyNumberFormat="1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6" xfId="0" applyFont="1" applyBorder="1"/>
    <xf numFmtId="177" fontId="8" fillId="0" borderId="0" xfId="0" applyNumberFormat="1" applyFont="1"/>
    <xf numFmtId="0" fontId="8" fillId="0" borderId="0" xfId="0" applyFont="1"/>
    <xf numFmtId="0" fontId="8" fillId="0" borderId="3" xfId="0" applyFont="1" applyBorder="1"/>
    <xf numFmtId="0" fontId="8" fillId="0" borderId="9" xfId="0" applyFont="1" applyBorder="1"/>
    <xf numFmtId="10" fontId="0" fillId="0" borderId="24" xfId="0" applyNumberFormat="1" applyBorder="1"/>
    <xf numFmtId="0" fontId="9" fillId="0" borderId="30" xfId="0" applyFont="1" applyBorder="1" applyAlignment="1">
      <alignment shrinkToFit="1"/>
    </xf>
    <xf numFmtId="0" fontId="9" fillId="0" borderId="24" xfId="0" applyFont="1" applyBorder="1" applyAlignment="1">
      <alignment horizontal="center"/>
    </xf>
    <xf numFmtId="0" fontId="9" fillId="0" borderId="25" xfId="0" applyFont="1" applyBorder="1"/>
    <xf numFmtId="0" fontId="9" fillId="0" borderId="26" xfId="0" applyFont="1" applyBorder="1"/>
    <xf numFmtId="0" fontId="9" fillId="0" borderId="27" xfId="0" applyFont="1" applyBorder="1"/>
    <xf numFmtId="177" fontId="9" fillId="0" borderId="28" xfId="0" applyNumberFormat="1" applyFont="1" applyBorder="1"/>
    <xf numFmtId="0" fontId="9" fillId="0" borderId="28" xfId="0" applyFont="1" applyBorder="1"/>
    <xf numFmtId="0" fontId="9" fillId="0" borderId="36" xfId="0" applyFont="1" applyBorder="1" applyAlignment="1">
      <alignment shrinkToFit="1"/>
    </xf>
    <xf numFmtId="0" fontId="9" fillId="0" borderId="2" xfId="0" applyFont="1" applyBorder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6" xfId="0" applyFont="1" applyBorder="1"/>
    <xf numFmtId="177" fontId="9" fillId="0" borderId="0" xfId="0" applyNumberFormat="1" applyFont="1"/>
    <xf numFmtId="0" fontId="9" fillId="0" borderId="0" xfId="0" applyFont="1"/>
    <xf numFmtId="0" fontId="9" fillId="0" borderId="24" xfId="0" applyFont="1" applyBorder="1" applyAlignment="1">
      <alignment shrinkToFit="1"/>
    </xf>
    <xf numFmtId="0" fontId="9" fillId="0" borderId="37" xfId="0" applyFont="1" applyBorder="1" applyAlignment="1">
      <alignment shrinkToFit="1"/>
    </xf>
    <xf numFmtId="0" fontId="9" fillId="0" borderId="8" xfId="0" applyFont="1" applyBorder="1" applyAlignment="1">
      <alignment horizontal="center"/>
    </xf>
    <xf numFmtId="0" fontId="9" fillId="0" borderId="10" xfId="0" applyFont="1" applyBorder="1"/>
    <xf numFmtId="0" fontId="9" fillId="0" borderId="5" xfId="0" applyFont="1" applyBorder="1"/>
    <xf numFmtId="177" fontId="9" fillId="0" borderId="1" xfId="0" applyNumberFormat="1" applyFont="1" applyBorder="1"/>
    <xf numFmtId="0" fontId="9" fillId="0" borderId="1" xfId="0" applyFont="1" applyBorder="1"/>
    <xf numFmtId="9" fontId="0" fillId="0" borderId="2" xfId="0" applyNumberFormat="1" applyBorder="1"/>
    <xf numFmtId="49" fontId="6" fillId="0" borderId="24" xfId="0" applyNumberFormat="1" applyFont="1" applyBorder="1" applyAlignment="1">
      <alignment vertical="center"/>
    </xf>
    <xf numFmtId="0" fontId="7" fillId="0" borderId="2" xfId="0" applyFont="1" applyBorder="1"/>
    <xf numFmtId="49" fontId="6" fillId="0" borderId="2" xfId="0" quotePrefix="1" applyNumberFormat="1" applyFont="1" applyBorder="1" applyAlignment="1" applyProtection="1">
      <alignment vertical="center" shrinkToFit="1"/>
      <protection locked="0"/>
    </xf>
    <xf numFmtId="177" fontId="9" fillId="0" borderId="16" xfId="0" applyNumberFormat="1" applyFont="1" applyBorder="1"/>
    <xf numFmtId="0" fontId="9" fillId="0" borderId="16" xfId="0" applyFont="1" applyBorder="1"/>
    <xf numFmtId="0" fontId="9" fillId="0" borderId="15" xfId="0" applyFont="1" applyBorder="1"/>
    <xf numFmtId="10" fontId="0" fillId="0" borderId="2" xfId="0" applyNumberFormat="1" applyBorder="1"/>
    <xf numFmtId="3" fontId="0" fillId="0" borderId="9" xfId="0" applyNumberFormat="1" applyBorder="1"/>
    <xf numFmtId="10" fontId="0" fillId="0" borderId="24" xfId="0" applyNumberFormat="1" applyBorder="1" applyAlignment="1">
      <alignment horizontal="left" shrinkToFit="1"/>
    </xf>
    <xf numFmtId="0" fontId="0" fillId="0" borderId="0" xfId="0" applyAlignment="1">
      <alignment horizontal="center" shrinkToFit="1"/>
    </xf>
    <xf numFmtId="4" fontId="0" fillId="0" borderId="0" xfId="0" applyNumberFormat="1"/>
    <xf numFmtId="0" fontId="0" fillId="0" borderId="19" xfId="0" applyBorder="1"/>
    <xf numFmtId="0" fontId="9" fillId="0" borderId="2" xfId="0" applyFont="1" applyBorder="1" applyAlignment="1">
      <alignment shrinkToFit="1"/>
    </xf>
    <xf numFmtId="0" fontId="9" fillId="0" borderId="12" xfId="0" applyFont="1" applyBorder="1" applyAlignment="1">
      <alignment shrinkToFit="1"/>
    </xf>
    <xf numFmtId="3" fontId="0" fillId="0" borderId="3" xfId="0" applyNumberFormat="1" applyBorder="1"/>
    <xf numFmtId="0" fontId="7" fillId="0" borderId="8" xfId="0" applyFont="1" applyBorder="1"/>
    <xf numFmtId="0" fontId="0" fillId="0" borderId="25" xfId="0" applyBorder="1" applyAlignment="1">
      <alignment horizontal="center" shrinkToFit="1"/>
    </xf>
    <xf numFmtId="49" fontId="6" fillId="0" borderId="13" xfId="0" quotePrefix="1" applyNumberFormat="1" applyFont="1" applyBorder="1" applyAlignment="1" applyProtection="1">
      <alignment vertical="center"/>
      <protection locked="0"/>
    </xf>
    <xf numFmtId="0" fontId="0" fillId="0" borderId="37" xfId="0" applyBorder="1" applyAlignment="1">
      <alignment horizontal="center"/>
    </xf>
    <xf numFmtId="0" fontId="0" fillId="0" borderId="31" xfId="0" applyBorder="1" applyAlignment="1">
      <alignment shrinkToFit="1"/>
    </xf>
    <xf numFmtId="0" fontId="0" fillId="0" borderId="37" xfId="0" applyBorder="1"/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77" fontId="0" fillId="0" borderId="41" xfId="0" applyNumberFormat="1" applyBorder="1" applyAlignment="1">
      <alignment horizontal="center" vertical="center"/>
    </xf>
    <xf numFmtId="3" fontId="0" fillId="0" borderId="32" xfId="0" applyNumberFormat="1" applyBorder="1"/>
    <xf numFmtId="0" fontId="8" fillId="0" borderId="25" xfId="0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0" fillId="0" borderId="16" xfId="0" applyBorder="1"/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8" xfId="0" applyBorder="1" applyAlignment="1">
      <alignment vertical="top" wrapText="1" shrinkToFit="1"/>
    </xf>
    <xf numFmtId="0" fontId="0" fillId="0" borderId="2" xfId="0" applyBorder="1" applyAlignment="1">
      <alignment vertical="top" wrapText="1" shrinkToFit="1"/>
    </xf>
    <xf numFmtId="0" fontId="0" fillId="0" borderId="12" xfId="0" applyBorder="1" applyAlignment="1">
      <alignment vertical="top" wrapText="1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B3245F94-FB9A-4119-BDC5-7DB179EA25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88"/>
  <sheetViews>
    <sheetView zoomScaleNormal="100" workbookViewId="0">
      <selection activeCell="U119" sqref="U119"/>
    </sheetView>
  </sheetViews>
  <sheetFormatPr defaultRowHeight="12" x14ac:dyDescent="0.15"/>
  <cols>
    <col min="1" max="1" width="16.7109375" customWidth="1"/>
    <col min="2" max="2" width="16.7109375" style="41" customWidth="1"/>
    <col min="3" max="3" width="16.7109375" customWidth="1"/>
    <col min="4" max="4" width="5.42578125" style="33" bestFit="1" customWidth="1"/>
    <col min="5" max="5" width="5.85546875" customWidth="1"/>
    <col min="6" max="6" width="2.85546875" customWidth="1"/>
    <col min="7" max="7" width="1.42578125" customWidth="1"/>
    <col min="8" max="8" width="11.5703125" bestFit="1" customWidth="1"/>
    <col min="9" max="10" width="1.42578125" customWidth="1"/>
    <col min="11" max="11" width="13.85546875" style="50" bestFit="1" customWidth="1"/>
    <col min="12" max="12" width="1.42578125" customWidth="1"/>
    <col min="13" max="13" width="5.85546875" customWidth="1"/>
    <col min="14" max="14" width="2.85546875" customWidth="1"/>
    <col min="15" max="15" width="1.42578125" customWidth="1"/>
    <col min="16" max="16" width="11" customWidth="1"/>
    <col min="17" max="18" width="1.42578125" customWidth="1"/>
    <col min="19" max="19" width="13.85546875" customWidth="1"/>
    <col min="20" max="20" width="1.42578125" customWidth="1"/>
    <col min="21" max="21" width="20.7109375" style="41" customWidth="1"/>
    <col min="24" max="24" width="12.7109375" bestFit="1" customWidth="1"/>
  </cols>
  <sheetData>
    <row r="1" spans="1:21" ht="24" x14ac:dyDescent="0.25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1" ht="27" customHeight="1" thickBot="1" x14ac:dyDescent="0.2">
      <c r="A2" s="143"/>
      <c r="B2" s="143"/>
      <c r="C2" s="144"/>
      <c r="M2" s="18"/>
    </row>
    <row r="3" spans="1:21" ht="15" customHeight="1" x14ac:dyDescent="0.15">
      <c r="A3" s="145" t="s">
        <v>1</v>
      </c>
      <c r="B3" s="147" t="s">
        <v>2</v>
      </c>
      <c r="C3" s="145" t="s">
        <v>3</v>
      </c>
      <c r="D3" s="145" t="s">
        <v>4</v>
      </c>
      <c r="E3" s="149" t="s">
        <v>5</v>
      </c>
      <c r="F3" s="149"/>
      <c r="G3" s="149"/>
      <c r="H3" s="149"/>
      <c r="I3" s="149"/>
      <c r="J3" s="149"/>
      <c r="K3" s="149"/>
      <c r="L3" s="149"/>
      <c r="M3" s="150" t="s">
        <v>9</v>
      </c>
      <c r="N3" s="149"/>
      <c r="O3" s="149"/>
      <c r="P3" s="149"/>
      <c r="Q3" s="149"/>
      <c r="R3" s="149"/>
      <c r="S3" s="149"/>
      <c r="T3" s="149"/>
      <c r="U3" s="147" t="s">
        <v>10</v>
      </c>
    </row>
    <row r="4" spans="1:21" ht="15" customHeight="1" thickBot="1" x14ac:dyDescent="0.2">
      <c r="A4" s="146"/>
      <c r="B4" s="148"/>
      <c r="C4" s="146"/>
      <c r="D4" s="146"/>
      <c r="E4" s="152" t="s">
        <v>6</v>
      </c>
      <c r="F4" s="152"/>
      <c r="G4" s="40"/>
      <c r="H4" s="39" t="s">
        <v>7</v>
      </c>
      <c r="I4" s="39"/>
      <c r="J4" s="40"/>
      <c r="K4" s="51" t="s">
        <v>8</v>
      </c>
      <c r="L4" s="39"/>
      <c r="M4" s="151" t="s">
        <v>6</v>
      </c>
      <c r="N4" s="152"/>
      <c r="O4" s="40"/>
      <c r="P4" s="39" t="s">
        <v>7</v>
      </c>
      <c r="Q4" s="39"/>
      <c r="R4" s="40"/>
      <c r="S4" s="39" t="s">
        <v>8</v>
      </c>
      <c r="T4" s="39"/>
      <c r="U4" s="148"/>
    </row>
    <row r="5" spans="1:21" ht="15" customHeight="1" x14ac:dyDescent="0.15">
      <c r="A5" s="20"/>
      <c r="B5" s="56"/>
      <c r="C5" s="20"/>
      <c r="D5" s="34"/>
      <c r="E5" s="21"/>
      <c r="F5" s="22"/>
      <c r="G5" s="23" t="str">
        <f>IF(H5&gt;0,"[","")</f>
        <v/>
      </c>
      <c r="H5" s="24"/>
      <c r="I5" s="25" t="str">
        <f>IF(H5&gt;0,"]","")</f>
        <v/>
      </c>
      <c r="J5" s="23" t="str">
        <f>IF(K5&gt;0,"[","")</f>
        <v/>
      </c>
      <c r="K5" s="52"/>
      <c r="L5" s="25" t="str">
        <f>IF(K5&gt;0,"]","")</f>
        <v/>
      </c>
      <c r="M5" s="26"/>
      <c r="N5" s="25"/>
      <c r="O5" s="23" t="str">
        <f>IF(P5&gt;0,"[","")</f>
        <v/>
      </c>
      <c r="P5" s="24"/>
      <c r="Q5" s="25" t="str">
        <f>IF(P5&gt;0,"]","")</f>
        <v/>
      </c>
      <c r="R5" s="23" t="str">
        <f>IF(S5&gt;0,"[","")</f>
        <v/>
      </c>
      <c r="S5" s="24"/>
      <c r="T5" s="25" t="str">
        <f>IF(S5&gt;0,"]","")</f>
        <v/>
      </c>
      <c r="U5" s="56"/>
    </row>
    <row r="6" spans="1:21" ht="15" customHeight="1" x14ac:dyDescent="0.15">
      <c r="A6" s="3" t="s">
        <v>35</v>
      </c>
      <c r="B6" s="3"/>
      <c r="C6" s="3"/>
      <c r="D6" s="35"/>
      <c r="E6" s="4"/>
      <c r="F6" s="5"/>
      <c r="G6" s="7" t="str">
        <f>IF(H6&gt;0,"(","")</f>
        <v/>
      </c>
      <c r="H6" s="1"/>
      <c r="I6" t="str">
        <f>IF(H6&gt;0,")","")</f>
        <v/>
      </c>
      <c r="J6" s="7" t="str">
        <f>IF(K6&gt;0,"(","")</f>
        <v/>
      </c>
      <c r="L6" t="str">
        <f>IF(K6&gt;0,")","")</f>
        <v/>
      </c>
      <c r="M6" s="8"/>
      <c r="O6" s="7" t="str">
        <f>IF(P6&gt;0,"(","")</f>
        <v/>
      </c>
      <c r="P6" s="1"/>
      <c r="Q6" t="str">
        <f>IF(P6&gt;0,")","")</f>
        <v/>
      </c>
      <c r="R6" s="7" t="str">
        <f>IF(S6&gt;0,"(","")</f>
        <v/>
      </c>
      <c r="S6" s="1"/>
      <c r="T6" t="str">
        <f>IF(S6&gt;0,")","")</f>
        <v/>
      </c>
      <c r="U6" s="57"/>
    </row>
    <row r="7" spans="1:21" ht="15" customHeight="1" x14ac:dyDescent="0.15">
      <c r="A7" s="27" t="s">
        <v>45</v>
      </c>
      <c r="B7" s="27"/>
      <c r="C7" s="27"/>
      <c r="D7" s="36" t="s">
        <v>18</v>
      </c>
      <c r="E7" s="28">
        <v>1</v>
      </c>
      <c r="F7" s="29"/>
      <c r="G7" s="30"/>
      <c r="H7" s="53"/>
      <c r="I7" s="31"/>
      <c r="J7" s="30"/>
      <c r="K7" s="53"/>
      <c r="L7" s="31"/>
      <c r="M7" s="32"/>
      <c r="N7" s="31"/>
      <c r="O7" s="30"/>
      <c r="P7" s="31"/>
      <c r="Q7" s="31"/>
      <c r="R7" s="30"/>
      <c r="S7" s="31"/>
      <c r="T7" s="31"/>
      <c r="U7" s="58"/>
    </row>
    <row r="8" spans="1:21" ht="15" customHeight="1" x14ac:dyDescent="0.15">
      <c r="A8" s="3"/>
      <c r="B8" s="3"/>
      <c r="C8" s="3"/>
      <c r="D8" s="35"/>
      <c r="E8" s="4"/>
      <c r="F8" s="5"/>
      <c r="G8" s="7" t="str">
        <f>IF(H8&gt;0,"[","")</f>
        <v/>
      </c>
      <c r="H8" s="50"/>
      <c r="I8" t="str">
        <f>IF(H8&gt;0,"]","")</f>
        <v/>
      </c>
      <c r="J8" s="7" t="str">
        <f>IF(K8&gt;0,"[","")</f>
        <v/>
      </c>
      <c r="L8" t="str">
        <f>IF(K8&gt;0,"]","")</f>
        <v/>
      </c>
      <c r="M8" s="8"/>
      <c r="O8" s="7" t="str">
        <f>IF(P8&gt;0,"[","")</f>
        <v/>
      </c>
      <c r="P8" s="1"/>
      <c r="Q8" t="str">
        <f>IF(P8&gt;0,"]","")</f>
        <v/>
      </c>
      <c r="R8" s="7" t="str">
        <f>IF(S8&gt;0,"[","")</f>
        <v/>
      </c>
      <c r="S8" s="1"/>
      <c r="T8" t="str">
        <f>IF(S8&gt;0,"]","")</f>
        <v/>
      </c>
      <c r="U8" s="57"/>
    </row>
    <row r="9" spans="1:21" ht="15" customHeight="1" x14ac:dyDescent="0.15">
      <c r="A9" s="57" t="s">
        <v>46</v>
      </c>
      <c r="B9" s="3"/>
      <c r="C9" s="3"/>
      <c r="D9" s="35"/>
      <c r="E9" s="4"/>
      <c r="F9" s="5"/>
      <c r="G9" s="7"/>
      <c r="H9" s="50"/>
      <c r="J9" s="7"/>
      <c r="M9" s="8"/>
      <c r="O9" s="7"/>
      <c r="P9" s="1"/>
      <c r="R9" s="7"/>
      <c r="S9" s="1"/>
      <c r="U9" s="57"/>
    </row>
    <row r="10" spans="1:21" ht="15" customHeight="1" x14ac:dyDescent="0.15">
      <c r="A10" s="27" t="s">
        <v>45</v>
      </c>
      <c r="B10" s="27"/>
      <c r="C10" s="27"/>
      <c r="D10" s="36" t="s">
        <v>18</v>
      </c>
      <c r="E10" s="28">
        <v>1</v>
      </c>
      <c r="F10" s="5"/>
      <c r="G10" s="7"/>
      <c r="H10" s="50"/>
      <c r="J10" s="7"/>
      <c r="K10" s="53"/>
      <c r="M10" s="8"/>
      <c r="O10" s="7"/>
      <c r="R10" s="7"/>
      <c r="U10" s="58"/>
    </row>
    <row r="11" spans="1:21" ht="15" customHeight="1" x14ac:dyDescent="0.15">
      <c r="A11" s="3"/>
      <c r="B11" s="3"/>
      <c r="C11" s="3"/>
      <c r="D11" s="35"/>
      <c r="E11" s="4"/>
      <c r="F11" s="11"/>
      <c r="G11" s="6" t="str">
        <f>IF(H11&gt;0,"[","")</f>
        <v/>
      </c>
      <c r="H11" s="54"/>
      <c r="I11" s="2" t="str">
        <f>IF(H11&gt;0,"]","")</f>
        <v/>
      </c>
      <c r="J11" s="6" t="str">
        <f>IF(K11&gt;0,"[","")</f>
        <v/>
      </c>
      <c r="K11" s="54"/>
      <c r="L11" s="2" t="str">
        <f>IF(K11&gt;0,"]","")</f>
        <v/>
      </c>
      <c r="M11" s="13"/>
      <c r="N11" s="2"/>
      <c r="O11" s="6" t="str">
        <f>IF(P11&gt;0,"[","")</f>
        <v/>
      </c>
      <c r="P11" s="12"/>
      <c r="Q11" s="2" t="str">
        <f>IF(P11&gt;0,"]","")</f>
        <v/>
      </c>
      <c r="R11" s="6" t="str">
        <f>IF(S11&gt;0,"[","")</f>
        <v/>
      </c>
      <c r="S11" s="12"/>
      <c r="T11" s="2" t="str">
        <f>IF(S11&gt;0,"]","")</f>
        <v/>
      </c>
      <c r="U11" s="59"/>
    </row>
    <row r="12" spans="1:21" ht="15" customHeight="1" x14ac:dyDescent="0.15">
      <c r="A12" s="3"/>
      <c r="B12" s="3"/>
      <c r="C12" s="3"/>
      <c r="D12" s="35"/>
      <c r="E12" s="4"/>
      <c r="F12" s="5"/>
      <c r="G12" s="7"/>
      <c r="H12" s="50"/>
      <c r="J12" s="7"/>
      <c r="M12" s="8"/>
      <c r="O12" s="7"/>
      <c r="P12" s="1"/>
      <c r="R12" s="7"/>
      <c r="S12" s="1"/>
      <c r="U12" s="57"/>
    </row>
    <row r="13" spans="1:21" ht="15" customHeight="1" x14ac:dyDescent="0.15">
      <c r="A13" s="3"/>
      <c r="B13" s="3"/>
      <c r="C13" s="3"/>
      <c r="D13" s="36"/>
      <c r="E13" s="28"/>
      <c r="F13" s="5"/>
      <c r="G13" s="7"/>
      <c r="H13" s="50"/>
      <c r="J13" s="7"/>
      <c r="K13" s="53"/>
      <c r="M13" s="8"/>
      <c r="O13" s="7"/>
      <c r="R13" s="7"/>
      <c r="U13" s="58"/>
    </row>
    <row r="14" spans="1:21" ht="15" customHeight="1" x14ac:dyDescent="0.15">
      <c r="A14" s="9"/>
      <c r="B14" s="9"/>
      <c r="C14" s="9"/>
      <c r="D14" s="37"/>
      <c r="E14" s="10"/>
      <c r="F14" s="11"/>
      <c r="G14" s="6" t="str">
        <f>IF(H14&gt;0,"[","")</f>
        <v/>
      </c>
      <c r="H14" s="54"/>
      <c r="I14" s="2" t="str">
        <f>IF(H14&gt;0,"]","")</f>
        <v/>
      </c>
      <c r="J14" s="6" t="str">
        <f>IF(K14&gt;0,"[","")</f>
        <v/>
      </c>
      <c r="K14" s="54"/>
      <c r="L14" s="2" t="str">
        <f>IF(K14&gt;0,"]","")</f>
        <v/>
      </c>
      <c r="M14" s="13"/>
      <c r="N14" s="2"/>
      <c r="O14" s="6" t="str">
        <f>IF(P14&gt;0,"[","")</f>
        <v/>
      </c>
      <c r="P14" s="12"/>
      <c r="Q14" s="2" t="str">
        <f>IF(P14&gt;0,"]","")</f>
        <v/>
      </c>
      <c r="R14" s="6" t="str">
        <f>IF(S14&gt;0,"[","")</f>
        <v/>
      </c>
      <c r="S14" s="12"/>
      <c r="T14" s="2" t="str">
        <f>IF(S14&gt;0,"]","")</f>
        <v/>
      </c>
      <c r="U14" s="59"/>
    </row>
    <row r="15" spans="1:21" ht="15" customHeight="1" x14ac:dyDescent="0.15">
      <c r="A15" s="3"/>
      <c r="B15" s="3"/>
      <c r="C15" s="3"/>
      <c r="D15" s="35"/>
      <c r="E15" s="4"/>
      <c r="F15" s="5"/>
      <c r="G15" s="7" t="str">
        <f>IF(H15&gt;0,"(","")</f>
        <v/>
      </c>
      <c r="H15" s="50"/>
      <c r="I15" t="str">
        <f>IF(H15&gt;0,")","")</f>
        <v/>
      </c>
      <c r="J15" s="7" t="str">
        <f>IF(K15&gt;0,"(","")</f>
        <v/>
      </c>
      <c r="L15" t="str">
        <f>IF(K15&gt;0,")","")</f>
        <v/>
      </c>
      <c r="M15" s="8"/>
      <c r="O15" s="7" t="str">
        <f>IF(P15&gt;0,"(","")</f>
        <v/>
      </c>
      <c r="P15" s="1"/>
      <c r="Q15" t="str">
        <f>IF(P15&gt;0,")","")</f>
        <v/>
      </c>
      <c r="R15" s="7" t="str">
        <f>IF(S15&gt;0,"(","")</f>
        <v/>
      </c>
      <c r="S15" s="1"/>
      <c r="T15" t="str">
        <f>IF(S15&gt;0,")","")</f>
        <v/>
      </c>
      <c r="U15" s="57"/>
    </row>
    <row r="16" spans="1:21" ht="15" customHeight="1" x14ac:dyDescent="0.15">
      <c r="A16" s="3"/>
      <c r="B16" s="3"/>
      <c r="C16" s="3"/>
      <c r="D16" s="36"/>
      <c r="E16" s="28"/>
      <c r="F16" s="5"/>
      <c r="G16" s="7"/>
      <c r="H16" s="50"/>
      <c r="J16" s="7"/>
      <c r="K16" s="53"/>
      <c r="M16" s="8"/>
      <c r="O16" s="7"/>
      <c r="R16" s="7"/>
      <c r="U16" s="58"/>
    </row>
    <row r="17" spans="1:21" ht="15" customHeight="1" x14ac:dyDescent="0.15">
      <c r="A17" s="9"/>
      <c r="B17" s="9"/>
      <c r="C17" s="9"/>
      <c r="D17" s="37"/>
      <c r="E17" s="10"/>
      <c r="F17" s="11"/>
      <c r="G17" s="6"/>
      <c r="H17" s="54"/>
      <c r="I17" s="2"/>
      <c r="J17" s="6"/>
      <c r="K17" s="54"/>
      <c r="L17" s="2"/>
      <c r="M17" s="13"/>
      <c r="N17" s="2"/>
      <c r="O17" s="6"/>
      <c r="P17" s="12"/>
      <c r="Q17" s="2"/>
      <c r="R17" s="6"/>
      <c r="S17" s="12"/>
      <c r="T17" s="2"/>
      <c r="U17" s="59"/>
    </row>
    <row r="18" spans="1:21" ht="15" customHeight="1" x14ac:dyDescent="0.15">
      <c r="A18" s="3"/>
      <c r="B18" s="3"/>
      <c r="C18" s="3"/>
      <c r="D18" s="35"/>
      <c r="E18" s="4"/>
      <c r="F18" s="5"/>
      <c r="G18" s="7"/>
      <c r="H18" s="50"/>
      <c r="J18" s="7"/>
      <c r="M18" s="8"/>
      <c r="O18" s="7"/>
      <c r="P18" s="1"/>
      <c r="R18" s="7"/>
      <c r="S18" s="1"/>
      <c r="U18" s="57"/>
    </row>
    <row r="19" spans="1:21" ht="15" customHeight="1" x14ac:dyDescent="0.15">
      <c r="A19" s="115"/>
      <c r="B19" s="3"/>
      <c r="C19" s="3"/>
      <c r="D19" s="36"/>
      <c r="E19" s="28"/>
      <c r="F19" s="5"/>
      <c r="G19" s="7"/>
      <c r="H19" s="50"/>
      <c r="J19" s="7"/>
      <c r="K19" s="53"/>
      <c r="M19" s="8"/>
      <c r="O19" s="7"/>
      <c r="R19" s="7"/>
      <c r="U19" s="58"/>
    </row>
    <row r="20" spans="1:21" ht="15" customHeight="1" x14ac:dyDescent="0.15">
      <c r="A20" s="9"/>
      <c r="B20" s="9"/>
      <c r="C20" s="9"/>
      <c r="D20" s="37"/>
      <c r="E20" s="10"/>
      <c r="F20" s="11"/>
      <c r="G20" s="6"/>
      <c r="H20" s="54"/>
      <c r="I20" s="2"/>
      <c r="J20" s="6"/>
      <c r="K20" s="54"/>
      <c r="L20" s="2"/>
      <c r="M20" s="13"/>
      <c r="N20" s="2"/>
      <c r="O20" s="6"/>
      <c r="P20" s="12"/>
      <c r="Q20" s="2"/>
      <c r="R20" s="6"/>
      <c r="S20" s="12"/>
      <c r="T20" s="2"/>
      <c r="U20" s="59"/>
    </row>
    <row r="21" spans="1:21" ht="15" customHeight="1" x14ac:dyDescent="0.15">
      <c r="A21" s="3"/>
      <c r="B21" s="3"/>
      <c r="C21" s="3"/>
      <c r="D21" s="35"/>
      <c r="E21" s="4"/>
      <c r="F21" s="5"/>
      <c r="G21" s="7"/>
      <c r="H21" s="50"/>
      <c r="J21" s="7"/>
      <c r="M21" s="8"/>
      <c r="O21" s="7"/>
      <c r="P21" s="1"/>
      <c r="R21" s="7"/>
      <c r="S21" s="1"/>
      <c r="U21" s="57"/>
    </row>
    <row r="22" spans="1:21" ht="15" customHeight="1" x14ac:dyDescent="0.15">
      <c r="A22" s="115"/>
      <c r="B22" s="27"/>
      <c r="C22" s="27"/>
      <c r="D22" s="36"/>
      <c r="E22" s="28"/>
      <c r="F22" s="5"/>
      <c r="G22" s="7"/>
      <c r="H22" s="50"/>
      <c r="J22" s="7"/>
      <c r="K22" s="53"/>
      <c r="M22" s="8"/>
      <c r="O22" s="7"/>
      <c r="R22" s="7"/>
      <c r="U22" s="58"/>
    </row>
    <row r="23" spans="1:21" ht="15" customHeight="1" x14ac:dyDescent="0.15">
      <c r="A23" s="3"/>
      <c r="B23" s="3"/>
      <c r="C23" s="3"/>
      <c r="D23" s="35"/>
      <c r="E23" s="4"/>
      <c r="F23" s="11"/>
      <c r="G23" s="6"/>
      <c r="H23" s="54"/>
      <c r="I23" s="2"/>
      <c r="J23" s="6"/>
      <c r="K23" s="54"/>
      <c r="L23" s="2"/>
      <c r="M23" s="13"/>
      <c r="N23" s="2"/>
      <c r="O23" s="6"/>
      <c r="P23" s="12"/>
      <c r="Q23" s="2"/>
      <c r="R23" s="6"/>
      <c r="S23" s="12"/>
      <c r="T23" s="2"/>
      <c r="U23" s="59"/>
    </row>
    <row r="24" spans="1:21" ht="15" customHeight="1" x14ac:dyDescent="0.15">
      <c r="A24" s="3"/>
      <c r="B24" s="3"/>
      <c r="C24" s="3"/>
      <c r="D24" s="35"/>
      <c r="E24" s="4"/>
      <c r="F24" s="5"/>
      <c r="G24" s="7"/>
      <c r="H24" s="50"/>
      <c r="J24" s="7"/>
      <c r="M24" s="8"/>
      <c r="O24" s="7"/>
      <c r="P24" s="1"/>
      <c r="R24" s="7"/>
      <c r="S24" s="1"/>
      <c r="U24" s="57"/>
    </row>
    <row r="25" spans="1:21" ht="15" customHeight="1" x14ac:dyDescent="0.15">
      <c r="A25" s="3"/>
      <c r="B25" s="3"/>
      <c r="C25" s="3"/>
      <c r="D25" s="35"/>
      <c r="E25" s="4"/>
      <c r="F25" s="5"/>
      <c r="G25" s="7"/>
      <c r="H25" s="50"/>
      <c r="J25" s="7"/>
      <c r="K25" s="53"/>
      <c r="M25" s="8"/>
      <c r="O25" s="7"/>
      <c r="R25" s="7"/>
      <c r="U25" s="57"/>
    </row>
    <row r="26" spans="1:21" ht="15" customHeight="1" x14ac:dyDescent="0.15">
      <c r="A26" s="9"/>
      <c r="B26" s="9"/>
      <c r="C26" s="9"/>
      <c r="D26" s="37"/>
      <c r="E26" s="10"/>
      <c r="F26" s="11"/>
      <c r="G26" s="6"/>
      <c r="H26" s="54"/>
      <c r="I26" s="2"/>
      <c r="J26" s="6"/>
      <c r="K26" s="54"/>
      <c r="L26" s="2"/>
      <c r="M26" s="13"/>
      <c r="N26" s="2"/>
      <c r="O26" s="6"/>
      <c r="P26" s="12"/>
      <c r="Q26" s="2"/>
      <c r="R26" s="6"/>
      <c r="S26" s="12"/>
      <c r="T26" s="2"/>
      <c r="U26" s="59"/>
    </row>
    <row r="27" spans="1:21" ht="15" customHeight="1" x14ac:dyDescent="0.15">
      <c r="A27" s="3"/>
      <c r="B27" s="3"/>
      <c r="C27" s="3"/>
      <c r="D27" s="35"/>
      <c r="E27" s="4"/>
      <c r="F27" s="5"/>
      <c r="G27" s="7"/>
      <c r="H27" s="50"/>
      <c r="J27" s="7"/>
      <c r="M27" s="8"/>
      <c r="O27" s="7"/>
      <c r="P27" s="1"/>
      <c r="R27" s="7"/>
      <c r="S27" s="1"/>
      <c r="U27" s="57"/>
    </row>
    <row r="28" spans="1:21" ht="15" customHeight="1" x14ac:dyDescent="0.15">
      <c r="A28" s="3"/>
      <c r="B28" s="3"/>
      <c r="C28" s="3"/>
      <c r="D28" s="35"/>
      <c r="E28" s="4"/>
      <c r="F28" s="5"/>
      <c r="G28" s="7"/>
      <c r="H28" s="50"/>
      <c r="J28" s="7"/>
      <c r="K28" s="53"/>
      <c r="M28" s="8"/>
      <c r="O28" s="7"/>
      <c r="R28" s="7"/>
      <c r="U28" s="69"/>
    </row>
    <row r="29" spans="1:21" ht="15" customHeight="1" x14ac:dyDescent="0.15">
      <c r="A29" s="9"/>
      <c r="B29" s="9"/>
      <c r="C29" s="9"/>
      <c r="D29" s="37"/>
      <c r="E29" s="10"/>
      <c r="F29" s="11"/>
      <c r="G29" s="6"/>
      <c r="H29" s="54"/>
      <c r="I29" s="2"/>
      <c r="J29" s="6"/>
      <c r="K29" s="54"/>
      <c r="L29" s="2"/>
      <c r="M29" s="13"/>
      <c r="N29" s="2"/>
      <c r="O29" s="6"/>
      <c r="P29" s="12"/>
      <c r="Q29" s="2"/>
      <c r="R29" s="6"/>
      <c r="S29" s="12"/>
      <c r="T29" s="2"/>
      <c r="U29" s="59"/>
    </row>
    <row r="30" spans="1:21" ht="15" customHeight="1" x14ac:dyDescent="0.15">
      <c r="A30" s="3"/>
      <c r="B30" s="3"/>
      <c r="C30" s="3"/>
      <c r="D30" s="35"/>
      <c r="E30" s="4"/>
      <c r="F30" s="5"/>
      <c r="G30" s="7"/>
      <c r="H30" s="50"/>
      <c r="J30" s="7"/>
      <c r="M30" s="8"/>
      <c r="O30" s="7"/>
      <c r="P30" s="1"/>
      <c r="R30" s="7"/>
      <c r="S30" s="1"/>
      <c r="U30" s="57"/>
    </row>
    <row r="31" spans="1:21" ht="15" customHeight="1" thickBot="1" x14ac:dyDescent="0.2">
      <c r="A31" s="14" t="s">
        <v>17</v>
      </c>
      <c r="B31" s="14"/>
      <c r="C31" s="14"/>
      <c r="D31" s="38"/>
      <c r="E31" s="15"/>
      <c r="F31" s="16"/>
      <c r="G31" s="17"/>
      <c r="H31" s="55"/>
      <c r="I31" s="18"/>
      <c r="J31" s="17"/>
      <c r="K31" s="55">
        <f>SUM(K7:K28)</f>
        <v>0</v>
      </c>
      <c r="L31" s="78"/>
      <c r="M31" s="19"/>
      <c r="N31" s="18"/>
      <c r="O31" s="17"/>
      <c r="P31" s="18"/>
      <c r="Q31" s="18"/>
      <c r="R31" s="17"/>
      <c r="S31" s="18"/>
      <c r="T31" s="18"/>
      <c r="U31" s="60"/>
    </row>
    <row r="32" spans="1:21" ht="15" customHeight="1" x14ac:dyDescent="0.15"/>
    <row r="33" spans="1:21" ht="15" customHeight="1" x14ac:dyDescent="0.15"/>
    <row r="34" spans="1:21" ht="15" customHeight="1" x14ac:dyDescent="0.15"/>
    <row r="35" spans="1:21" ht="15" customHeight="1" x14ac:dyDescent="0.15"/>
    <row r="36" spans="1:21" ht="15" customHeight="1" x14ac:dyDescent="0.15"/>
    <row r="37" spans="1:21" ht="15" customHeight="1" x14ac:dyDescent="0.15"/>
    <row r="38" spans="1:21" ht="15" customHeight="1" thickBot="1" x14ac:dyDescent="0.2"/>
    <row r="39" spans="1:21" ht="15" customHeight="1" x14ac:dyDescent="0.15">
      <c r="A39" s="145" t="s">
        <v>1</v>
      </c>
      <c r="B39" s="147" t="s">
        <v>2</v>
      </c>
      <c r="C39" s="145" t="s">
        <v>3</v>
      </c>
      <c r="D39" s="145" t="s">
        <v>4</v>
      </c>
      <c r="E39" s="149" t="s">
        <v>5</v>
      </c>
      <c r="F39" s="149"/>
      <c r="G39" s="149"/>
      <c r="H39" s="149"/>
      <c r="I39" s="149"/>
      <c r="J39" s="149"/>
      <c r="K39" s="149"/>
      <c r="L39" s="149"/>
      <c r="M39" s="150" t="s">
        <v>9</v>
      </c>
      <c r="N39" s="149"/>
      <c r="O39" s="149"/>
      <c r="P39" s="149"/>
      <c r="Q39" s="149"/>
      <c r="R39" s="149"/>
      <c r="S39" s="149"/>
      <c r="T39" s="149"/>
      <c r="U39" s="147" t="s">
        <v>10</v>
      </c>
    </row>
    <row r="40" spans="1:21" ht="15" customHeight="1" thickBot="1" x14ac:dyDescent="0.2">
      <c r="A40" s="146"/>
      <c r="B40" s="148"/>
      <c r="C40" s="146"/>
      <c r="D40" s="146"/>
      <c r="E40" s="152" t="s">
        <v>6</v>
      </c>
      <c r="F40" s="152"/>
      <c r="G40" s="40"/>
      <c r="H40" s="39" t="s">
        <v>7</v>
      </c>
      <c r="I40" s="39"/>
      <c r="J40" s="40"/>
      <c r="K40" s="51" t="s">
        <v>8</v>
      </c>
      <c r="L40" s="39"/>
      <c r="M40" s="151" t="s">
        <v>6</v>
      </c>
      <c r="N40" s="152"/>
      <c r="O40" s="40"/>
      <c r="P40" s="39" t="s">
        <v>7</v>
      </c>
      <c r="Q40" s="39"/>
      <c r="R40" s="40"/>
      <c r="S40" s="39" t="s">
        <v>8</v>
      </c>
      <c r="T40" s="39"/>
      <c r="U40" s="148"/>
    </row>
    <row r="41" spans="1:21" ht="15" customHeight="1" x14ac:dyDescent="0.15">
      <c r="A41" s="20"/>
      <c r="B41" s="56"/>
      <c r="C41" s="20"/>
      <c r="D41" s="34"/>
      <c r="E41" s="21"/>
      <c r="F41" s="22"/>
      <c r="G41" s="23" t="str">
        <f>IF(H41&gt;0,"[","")</f>
        <v/>
      </c>
      <c r="H41" s="52"/>
      <c r="I41" s="25" t="str">
        <f>IF(H41&gt;0,"]","")</f>
        <v/>
      </c>
      <c r="J41" s="23" t="str">
        <f>IF(K41&gt;0,"[","")</f>
        <v/>
      </c>
      <c r="K41" s="52"/>
      <c r="L41" s="25" t="str">
        <f>IF(K41&gt;0,"]","")</f>
        <v/>
      </c>
      <c r="M41" s="26"/>
      <c r="N41" s="25"/>
      <c r="O41" s="23" t="str">
        <f>IF(P41&gt;0,"[","")</f>
        <v/>
      </c>
      <c r="P41" s="24"/>
      <c r="Q41" s="25" t="str">
        <f>IF(P41&gt;0,"]","")</f>
        <v/>
      </c>
      <c r="R41" s="23" t="str">
        <f>IF(S41&gt;0,"[","")</f>
        <v/>
      </c>
      <c r="S41" s="24"/>
      <c r="T41" s="25" t="str">
        <f>IF(S41&gt;0,"]","")</f>
        <v/>
      </c>
      <c r="U41" s="56"/>
    </row>
    <row r="42" spans="1:21" ht="15" customHeight="1" x14ac:dyDescent="0.15">
      <c r="A42" s="3" t="s">
        <v>35</v>
      </c>
      <c r="B42" s="3"/>
      <c r="C42" s="3"/>
      <c r="D42" s="35"/>
      <c r="E42" s="4"/>
      <c r="F42" s="5"/>
      <c r="G42" s="7" t="str">
        <f>IF(H42&gt;0,"(","")</f>
        <v/>
      </c>
      <c r="H42" s="1"/>
      <c r="I42" t="str">
        <f>IF(H42&gt;0,")","")</f>
        <v/>
      </c>
      <c r="J42" s="7" t="str">
        <f>IF(K42&gt;0,"(","")</f>
        <v/>
      </c>
      <c r="L42" t="str">
        <f>IF(K42&gt;0,")","")</f>
        <v/>
      </c>
      <c r="M42" s="8"/>
      <c r="O42" s="7" t="str">
        <f>IF(P42&gt;0,"(","")</f>
        <v/>
      </c>
      <c r="P42" s="1"/>
      <c r="Q42" t="str">
        <f>IF(P42&gt;0,")","")</f>
        <v/>
      </c>
      <c r="R42" s="7" t="str">
        <f>IF(S42&gt;0,"(","")</f>
        <v/>
      </c>
      <c r="S42" s="1"/>
      <c r="T42" t="str">
        <f>IF(S42&gt;0,")","")</f>
        <v/>
      </c>
      <c r="U42" s="57"/>
    </row>
    <row r="43" spans="1:21" ht="15" customHeight="1" x14ac:dyDescent="0.15">
      <c r="A43" s="3" t="s">
        <v>45</v>
      </c>
      <c r="B43" s="3"/>
      <c r="C43" s="3"/>
      <c r="D43" s="35" t="s">
        <v>18</v>
      </c>
      <c r="E43" s="4">
        <v>1</v>
      </c>
      <c r="F43" s="5"/>
      <c r="G43" s="7"/>
      <c r="H43" s="50"/>
      <c r="J43" s="7"/>
      <c r="K43" s="50">
        <f>工種!K31</f>
        <v>0</v>
      </c>
      <c r="M43" s="8"/>
      <c r="O43" s="7"/>
      <c r="R43" s="7"/>
      <c r="U43" s="57"/>
    </row>
    <row r="44" spans="1:21" ht="15" customHeight="1" x14ac:dyDescent="0.15">
      <c r="A44" s="9"/>
      <c r="B44" s="59"/>
      <c r="C44" s="9"/>
      <c r="D44" s="37"/>
      <c r="E44" s="122"/>
      <c r="F44" s="11"/>
      <c r="G44" s="6" t="str">
        <f>IF(H44&gt;0,"[","")</f>
        <v/>
      </c>
      <c r="H44" s="54"/>
      <c r="I44" s="2" t="str">
        <f>IF(H44&gt;0,"]","")</f>
        <v/>
      </c>
      <c r="J44" s="6" t="str">
        <f>IF(K44&gt;0,"[","")</f>
        <v/>
      </c>
      <c r="K44" s="54"/>
      <c r="L44" s="2" t="str">
        <f>IF(K44&gt;0,"]","")</f>
        <v/>
      </c>
      <c r="M44" s="13"/>
      <c r="N44" s="2"/>
      <c r="O44" s="6" t="str">
        <f>IF(P44&gt;0,"[","")</f>
        <v/>
      </c>
      <c r="P44" s="12"/>
      <c r="Q44" s="2" t="str">
        <f>IF(P44&gt;0,"]","")</f>
        <v/>
      </c>
      <c r="R44" s="6" t="str">
        <f>IF(S44&gt;0,"[","")</f>
        <v/>
      </c>
      <c r="S44" s="12"/>
      <c r="T44" s="2" t="str">
        <f>IF(S44&gt;0,"]","")</f>
        <v/>
      </c>
      <c r="U44" s="59"/>
    </row>
    <row r="45" spans="1:21" ht="15" customHeight="1" x14ac:dyDescent="0.15">
      <c r="A45" s="3"/>
      <c r="B45" s="57"/>
      <c r="C45" s="3"/>
      <c r="D45" s="35"/>
      <c r="E45" s="4"/>
      <c r="F45" s="5"/>
      <c r="G45" s="7"/>
      <c r="H45" s="50"/>
      <c r="J45" s="7"/>
      <c r="M45" s="8"/>
      <c r="O45" s="7"/>
      <c r="P45" s="1"/>
      <c r="R45" s="7"/>
      <c r="S45" s="1"/>
      <c r="U45" s="57"/>
    </row>
    <row r="46" spans="1:21" ht="15" customHeight="1" x14ac:dyDescent="0.15">
      <c r="A46" s="27"/>
      <c r="B46" s="27"/>
      <c r="C46" s="92"/>
      <c r="D46" s="36"/>
      <c r="E46" s="28"/>
      <c r="F46" s="29"/>
      <c r="G46" s="30"/>
      <c r="H46" s="53"/>
      <c r="I46" s="31"/>
      <c r="J46" s="30"/>
      <c r="K46" s="53"/>
      <c r="L46" s="31"/>
      <c r="M46" s="32"/>
      <c r="N46" s="31"/>
      <c r="O46" s="30"/>
      <c r="P46" s="31"/>
      <c r="Q46" s="31"/>
      <c r="R46" s="30"/>
      <c r="S46" s="31"/>
      <c r="T46" s="31"/>
      <c r="U46" s="123"/>
    </row>
    <row r="47" spans="1:21" ht="15" customHeight="1" x14ac:dyDescent="0.15">
      <c r="A47" s="3"/>
      <c r="B47" s="3"/>
      <c r="C47" s="3"/>
      <c r="D47" s="35"/>
      <c r="E47" s="4"/>
      <c r="F47" s="11"/>
      <c r="G47" s="6"/>
      <c r="H47" s="54"/>
      <c r="I47" s="2"/>
      <c r="J47" s="6"/>
      <c r="K47" s="54"/>
      <c r="L47" s="2"/>
      <c r="M47" s="13"/>
      <c r="N47" s="2"/>
      <c r="O47" s="6"/>
      <c r="P47" s="12"/>
      <c r="Q47" s="2"/>
      <c r="R47" s="6"/>
      <c r="S47" s="12"/>
      <c r="T47" s="2"/>
      <c r="U47" s="59"/>
    </row>
    <row r="48" spans="1:21" ht="15" customHeight="1" x14ac:dyDescent="0.15">
      <c r="A48" s="3"/>
      <c r="B48" s="3"/>
      <c r="C48" s="3"/>
      <c r="D48" s="35"/>
      <c r="E48" s="4"/>
      <c r="F48" s="5"/>
      <c r="G48" s="7"/>
      <c r="H48" s="50"/>
      <c r="J48" s="7"/>
      <c r="M48" s="8"/>
      <c r="O48" s="7"/>
      <c r="P48" s="1"/>
      <c r="R48" s="7"/>
      <c r="S48" s="1"/>
      <c r="U48" s="57"/>
    </row>
    <row r="49" spans="1:24" ht="15" customHeight="1" x14ac:dyDescent="0.15">
      <c r="A49" s="3"/>
      <c r="B49" s="3"/>
      <c r="C49" s="3"/>
      <c r="D49" s="35"/>
      <c r="E49" s="4"/>
      <c r="F49" s="5"/>
      <c r="G49" s="7"/>
      <c r="H49" s="50"/>
      <c r="J49" s="7"/>
      <c r="K49" s="53"/>
      <c r="M49" s="8"/>
      <c r="O49" s="7"/>
      <c r="R49" s="7"/>
      <c r="U49" s="57"/>
    </row>
    <row r="50" spans="1:24" ht="15" customHeight="1" x14ac:dyDescent="0.15">
      <c r="A50" s="9"/>
      <c r="B50" s="9"/>
      <c r="C50" s="9"/>
      <c r="D50" s="37"/>
      <c r="E50" s="10"/>
      <c r="F50" s="11"/>
      <c r="G50" s="6"/>
      <c r="H50" s="54"/>
      <c r="I50" s="2"/>
      <c r="J50" s="6"/>
      <c r="K50" s="54"/>
      <c r="L50" s="2"/>
      <c r="M50" s="13"/>
      <c r="N50" s="2"/>
      <c r="O50" s="6"/>
      <c r="P50" s="12"/>
      <c r="Q50" s="2"/>
      <c r="R50" s="6"/>
      <c r="S50" s="12"/>
      <c r="T50" s="2"/>
      <c r="U50" s="59"/>
    </row>
    <row r="51" spans="1:24" ht="15" customHeight="1" x14ac:dyDescent="0.15">
      <c r="A51" s="3"/>
      <c r="B51" s="3"/>
      <c r="C51" s="3"/>
      <c r="D51" s="35"/>
      <c r="E51" s="4"/>
      <c r="F51" s="5"/>
      <c r="G51" s="7"/>
      <c r="H51" s="50"/>
      <c r="J51" s="7"/>
      <c r="M51" s="8"/>
      <c r="O51" s="7"/>
      <c r="P51" s="1"/>
      <c r="R51" s="7"/>
      <c r="S51" s="1"/>
      <c r="U51" s="57"/>
    </row>
    <row r="52" spans="1:24" ht="15" customHeight="1" x14ac:dyDescent="0.15">
      <c r="A52" s="3"/>
      <c r="B52" s="3"/>
      <c r="C52" s="92"/>
      <c r="D52" s="35"/>
      <c r="E52" s="4"/>
      <c r="F52" s="5"/>
      <c r="G52" s="7"/>
      <c r="H52" s="50"/>
      <c r="J52" s="7"/>
      <c r="K52" s="53"/>
      <c r="M52" s="8"/>
      <c r="O52" s="7"/>
      <c r="R52" s="7"/>
      <c r="U52" s="69"/>
    </row>
    <row r="53" spans="1:24" ht="15" customHeight="1" x14ac:dyDescent="0.15">
      <c r="A53" s="9"/>
      <c r="B53" s="9"/>
      <c r="C53" s="9"/>
      <c r="D53" s="37"/>
      <c r="E53" s="10"/>
      <c r="F53" s="11"/>
      <c r="G53" s="6"/>
      <c r="H53" s="54"/>
      <c r="I53" s="2"/>
      <c r="J53" s="6"/>
      <c r="K53" s="54"/>
      <c r="L53" s="2"/>
      <c r="M53" s="13"/>
      <c r="N53" s="2"/>
      <c r="O53" s="6"/>
      <c r="P53" s="12"/>
      <c r="Q53" s="2"/>
      <c r="R53" s="6"/>
      <c r="S53" s="12"/>
      <c r="T53" s="2"/>
      <c r="U53" s="59"/>
    </row>
    <row r="54" spans="1:24" ht="15" customHeight="1" x14ac:dyDescent="0.15">
      <c r="A54" s="3"/>
      <c r="B54" s="3"/>
      <c r="C54" s="3"/>
      <c r="D54" s="35"/>
      <c r="E54" s="4"/>
      <c r="F54" s="5"/>
      <c r="G54" s="7"/>
      <c r="H54" s="50"/>
      <c r="J54" s="7"/>
      <c r="M54" s="8"/>
      <c r="O54" s="7"/>
      <c r="P54" s="1"/>
      <c r="R54" s="7"/>
      <c r="S54" s="1"/>
      <c r="U54" s="57"/>
    </row>
    <row r="55" spans="1:24" ht="15" customHeight="1" x14ac:dyDescent="0.15">
      <c r="A55" s="27"/>
      <c r="B55" s="27"/>
      <c r="C55" s="27"/>
      <c r="D55" s="36"/>
      <c r="E55" s="28"/>
      <c r="F55" s="29"/>
      <c r="G55" s="30"/>
      <c r="H55" s="53"/>
      <c r="I55" s="31"/>
      <c r="J55" s="30"/>
      <c r="K55" s="53"/>
      <c r="L55" s="31"/>
      <c r="M55" s="32"/>
      <c r="N55" s="31"/>
      <c r="O55" s="30"/>
      <c r="P55" s="31"/>
      <c r="Q55" s="31"/>
      <c r="R55" s="30"/>
      <c r="S55" s="31"/>
      <c r="T55" s="31"/>
      <c r="U55" s="58"/>
    </row>
    <row r="56" spans="1:24" ht="15" customHeight="1" x14ac:dyDescent="0.15">
      <c r="A56" s="9"/>
      <c r="B56" s="9"/>
      <c r="C56" s="9"/>
      <c r="D56" s="37"/>
      <c r="E56" s="10"/>
      <c r="F56" s="11"/>
      <c r="G56" s="6"/>
      <c r="H56" s="54"/>
      <c r="I56" s="2"/>
      <c r="J56" s="6"/>
      <c r="K56" s="54"/>
      <c r="L56" s="2"/>
      <c r="M56" s="13"/>
      <c r="N56" s="2"/>
      <c r="O56" s="6"/>
      <c r="P56" s="12"/>
      <c r="Q56" s="2"/>
      <c r="R56" s="6"/>
      <c r="S56" s="12"/>
      <c r="T56" s="2"/>
      <c r="U56" s="59"/>
    </row>
    <row r="57" spans="1:24" ht="15" customHeight="1" x14ac:dyDescent="0.15">
      <c r="A57" s="3"/>
      <c r="B57" s="3"/>
      <c r="C57" s="3"/>
      <c r="D57" s="35"/>
      <c r="E57" s="4"/>
      <c r="F57" s="5"/>
      <c r="G57" s="7"/>
      <c r="H57" s="50"/>
      <c r="J57" s="7"/>
      <c r="M57" s="8"/>
      <c r="O57" s="7"/>
      <c r="P57" s="1"/>
      <c r="R57" s="7"/>
      <c r="S57" s="1"/>
      <c r="U57" s="57"/>
    </row>
    <row r="58" spans="1:24" ht="15" customHeight="1" x14ac:dyDescent="0.15">
      <c r="A58" s="27"/>
      <c r="B58" s="58"/>
      <c r="C58" s="92"/>
      <c r="D58" s="36"/>
      <c r="E58" s="28"/>
      <c r="F58" s="29"/>
      <c r="G58" s="30"/>
      <c r="H58" s="53"/>
      <c r="I58" s="31"/>
      <c r="J58" s="30"/>
      <c r="K58" s="53"/>
      <c r="L58" s="31"/>
      <c r="M58" s="32"/>
      <c r="N58" s="31"/>
      <c r="O58" s="30"/>
      <c r="P58" s="31"/>
      <c r="Q58" s="31"/>
      <c r="R58" s="30"/>
      <c r="S58" s="31"/>
      <c r="T58" s="31"/>
      <c r="U58" s="58"/>
      <c r="X58" s="65"/>
    </row>
    <row r="59" spans="1:24" ht="15" customHeight="1" x14ac:dyDescent="0.15">
      <c r="A59" s="3"/>
      <c r="B59" s="57"/>
      <c r="C59" s="3"/>
      <c r="D59" s="35"/>
      <c r="E59" s="4"/>
      <c r="F59" s="5"/>
      <c r="G59" s="7"/>
      <c r="H59" s="50"/>
      <c r="J59" s="7"/>
      <c r="M59" s="8"/>
      <c r="O59" s="7"/>
      <c r="P59" s="1"/>
      <c r="R59" s="7"/>
      <c r="S59" s="1"/>
      <c r="U59" s="57"/>
      <c r="X59" s="50"/>
    </row>
    <row r="60" spans="1:24" ht="15" customHeight="1" x14ac:dyDescent="0.15">
      <c r="A60" s="3"/>
      <c r="B60" s="57"/>
      <c r="C60" s="3"/>
      <c r="D60" s="35"/>
      <c r="E60" s="4"/>
      <c r="F60" s="5"/>
      <c r="G60" s="7"/>
      <c r="H60" s="50"/>
      <c r="J60" s="7"/>
      <c r="M60" s="8"/>
      <c r="O60" s="7"/>
      <c r="P60" s="1"/>
      <c r="R60" s="7"/>
      <c r="S60" s="1"/>
      <c r="U60" s="57"/>
    </row>
    <row r="61" spans="1:24" ht="15" customHeight="1" x14ac:dyDescent="0.15">
      <c r="A61" s="27"/>
      <c r="B61" s="58"/>
      <c r="C61" s="27"/>
      <c r="D61" s="36"/>
      <c r="E61" s="28"/>
      <c r="F61" s="5"/>
      <c r="G61" s="7"/>
      <c r="H61" s="50"/>
      <c r="J61" s="7"/>
      <c r="K61" s="53"/>
      <c r="M61" s="8"/>
      <c r="O61" s="7"/>
      <c r="R61" s="7"/>
      <c r="U61" s="58"/>
    </row>
    <row r="62" spans="1:24" ht="15" customHeight="1" x14ac:dyDescent="0.15">
      <c r="A62" s="3"/>
      <c r="B62" s="57"/>
      <c r="C62" s="3"/>
      <c r="D62" s="35"/>
      <c r="E62" s="4"/>
      <c r="F62" s="11"/>
      <c r="G62" s="6"/>
      <c r="H62" s="54"/>
      <c r="I62" s="2"/>
      <c r="J62" s="6"/>
      <c r="K62" s="54"/>
      <c r="L62" s="2"/>
      <c r="M62" s="13"/>
      <c r="N62" s="2"/>
      <c r="O62" s="6"/>
      <c r="P62" s="12"/>
      <c r="Q62" s="2"/>
      <c r="R62" s="6"/>
      <c r="S62" s="12"/>
      <c r="T62" s="2"/>
      <c r="U62" s="57"/>
    </row>
    <row r="63" spans="1:24" ht="15" customHeight="1" x14ac:dyDescent="0.15">
      <c r="A63" s="3"/>
      <c r="B63" s="57"/>
      <c r="C63" s="3"/>
      <c r="D63" s="35"/>
      <c r="E63" s="4"/>
      <c r="F63" s="5"/>
      <c r="G63" s="7"/>
      <c r="H63" s="50"/>
      <c r="J63" s="7"/>
      <c r="M63" s="8"/>
      <c r="O63" s="7"/>
      <c r="P63" s="1"/>
      <c r="R63" s="7"/>
      <c r="S63" s="1"/>
      <c r="U63" s="57"/>
    </row>
    <row r="64" spans="1:24" ht="15" customHeight="1" x14ac:dyDescent="0.15">
      <c r="A64" s="3"/>
      <c r="B64" s="57"/>
      <c r="C64" s="114"/>
      <c r="D64" s="35"/>
      <c r="E64" s="4"/>
      <c r="F64" s="5"/>
      <c r="G64" s="7"/>
      <c r="H64" s="50"/>
      <c r="J64" s="7"/>
      <c r="K64" s="53"/>
      <c r="M64" s="8"/>
      <c r="O64" s="7"/>
      <c r="R64" s="7"/>
      <c r="U64" s="68"/>
    </row>
    <row r="65" spans="1:21" ht="15" customHeight="1" x14ac:dyDescent="0.15">
      <c r="A65" s="9"/>
      <c r="B65" s="59"/>
      <c r="C65" s="9"/>
      <c r="D65" s="37"/>
      <c r="E65" s="10"/>
      <c r="F65" s="11"/>
      <c r="G65" s="6"/>
      <c r="H65" s="54"/>
      <c r="I65" s="2"/>
      <c r="J65" s="6"/>
      <c r="K65" s="54"/>
      <c r="L65" s="2"/>
      <c r="M65" s="13"/>
      <c r="N65" s="2"/>
      <c r="O65" s="6"/>
      <c r="P65" s="12"/>
      <c r="Q65" s="2"/>
      <c r="R65" s="6"/>
      <c r="S65" s="12"/>
      <c r="T65" s="2"/>
      <c r="U65" s="59"/>
    </row>
    <row r="66" spans="1:21" ht="15" customHeight="1" x14ac:dyDescent="0.15">
      <c r="A66" s="3"/>
      <c r="B66" s="57"/>
      <c r="C66" s="3"/>
      <c r="D66" s="35"/>
      <c r="E66" s="4"/>
      <c r="F66" s="5"/>
      <c r="G66" s="7"/>
      <c r="H66" s="50"/>
      <c r="J66" s="7"/>
      <c r="M66" s="8"/>
      <c r="O66" s="7"/>
      <c r="P66" s="1"/>
      <c r="R66" s="7"/>
      <c r="S66" s="1"/>
      <c r="U66" s="57"/>
    </row>
    <row r="67" spans="1:21" ht="15" customHeight="1" x14ac:dyDescent="0.15">
      <c r="A67" s="3"/>
      <c r="B67" s="57"/>
      <c r="C67" s="3"/>
      <c r="D67" s="35"/>
      <c r="E67" s="4"/>
      <c r="F67" s="5"/>
      <c r="G67" s="7"/>
      <c r="H67" s="50"/>
      <c r="J67" s="7"/>
      <c r="K67" s="53"/>
      <c r="M67" s="8"/>
      <c r="O67" s="7"/>
      <c r="R67" s="7"/>
      <c r="U67" s="57"/>
    </row>
    <row r="68" spans="1:21" ht="15" customHeight="1" x14ac:dyDescent="0.15">
      <c r="A68" s="9"/>
      <c r="B68" s="59"/>
      <c r="C68" s="9"/>
      <c r="D68" s="37"/>
      <c r="E68" s="10"/>
      <c r="F68" s="11"/>
      <c r="G68" s="6"/>
      <c r="H68" s="54"/>
      <c r="I68" s="2"/>
      <c r="J68" s="6"/>
      <c r="K68" s="54"/>
      <c r="L68" s="2"/>
      <c r="M68" s="13"/>
      <c r="N68" s="2"/>
      <c r="O68" s="6"/>
      <c r="P68" s="12"/>
      <c r="Q68" s="2"/>
      <c r="R68" s="6"/>
      <c r="S68" s="12"/>
      <c r="T68" s="2"/>
      <c r="U68" s="59"/>
    </row>
    <row r="69" spans="1:21" ht="15" customHeight="1" x14ac:dyDescent="0.15">
      <c r="A69" s="3"/>
      <c r="B69" s="57"/>
      <c r="C69" s="3"/>
      <c r="D69" s="35"/>
      <c r="E69" s="4"/>
      <c r="F69" s="5"/>
      <c r="G69" s="7"/>
      <c r="H69" s="50"/>
      <c r="J69" s="7"/>
      <c r="M69" s="8"/>
      <c r="O69" s="7"/>
      <c r="P69" s="1"/>
      <c r="R69" s="7"/>
      <c r="S69" s="1"/>
      <c r="U69" s="57"/>
    </row>
    <row r="70" spans="1:21" ht="15" customHeight="1" thickBot="1" x14ac:dyDescent="0.2">
      <c r="A70" s="14" t="s">
        <v>37</v>
      </c>
      <c r="B70" s="60"/>
      <c r="C70" s="14"/>
      <c r="D70" s="38"/>
      <c r="E70" s="15"/>
      <c r="F70" s="16"/>
      <c r="G70" s="17"/>
      <c r="H70" s="55"/>
      <c r="I70" s="18"/>
      <c r="J70" s="17"/>
      <c r="K70" s="55">
        <f>K43</f>
        <v>0</v>
      </c>
      <c r="L70" s="18"/>
      <c r="M70" s="19"/>
      <c r="N70" s="18"/>
      <c r="O70" s="17"/>
      <c r="P70" s="18"/>
      <c r="Q70" s="18"/>
      <c r="R70" s="17"/>
      <c r="S70" s="18"/>
      <c r="T70" s="18"/>
      <c r="U70" s="60"/>
    </row>
    <row r="71" spans="1:21" ht="15" customHeight="1" x14ac:dyDescent="0.15"/>
    <row r="72" spans="1:21" ht="15" customHeight="1" x14ac:dyDescent="0.15"/>
    <row r="73" spans="1:21" ht="15" customHeight="1" x14ac:dyDescent="0.15"/>
    <row r="74" spans="1:21" ht="15" customHeight="1" x14ac:dyDescent="0.15"/>
    <row r="75" spans="1:21" ht="15" customHeight="1" x14ac:dyDescent="0.15"/>
    <row r="76" spans="1:21" ht="15" customHeight="1" thickBot="1" x14ac:dyDescent="0.2"/>
    <row r="77" spans="1:21" ht="15" customHeight="1" x14ac:dyDescent="0.15">
      <c r="A77" s="145" t="s">
        <v>1</v>
      </c>
      <c r="B77" s="147" t="s">
        <v>2</v>
      </c>
      <c r="C77" s="145" t="s">
        <v>3</v>
      </c>
      <c r="D77" s="145" t="s">
        <v>4</v>
      </c>
      <c r="E77" s="149" t="s">
        <v>5</v>
      </c>
      <c r="F77" s="149"/>
      <c r="G77" s="149"/>
      <c r="H77" s="149"/>
      <c r="I77" s="149"/>
      <c r="J77" s="149"/>
      <c r="K77" s="149"/>
      <c r="L77" s="149"/>
      <c r="M77" s="150" t="s">
        <v>9</v>
      </c>
      <c r="N77" s="149"/>
      <c r="O77" s="149"/>
      <c r="P77" s="149"/>
      <c r="Q77" s="149"/>
      <c r="R77" s="149"/>
      <c r="S77" s="149"/>
      <c r="T77" s="149"/>
      <c r="U77" s="147" t="s">
        <v>10</v>
      </c>
    </row>
    <row r="78" spans="1:21" ht="15" customHeight="1" thickBot="1" x14ac:dyDescent="0.2">
      <c r="A78" s="146"/>
      <c r="B78" s="148"/>
      <c r="C78" s="146"/>
      <c r="D78" s="146"/>
      <c r="E78" s="152" t="s">
        <v>6</v>
      </c>
      <c r="F78" s="152"/>
      <c r="G78" s="40"/>
      <c r="H78" s="39" t="s">
        <v>7</v>
      </c>
      <c r="I78" s="39"/>
      <c r="J78" s="40"/>
      <c r="K78" s="51" t="s">
        <v>8</v>
      </c>
      <c r="L78" s="39"/>
      <c r="M78" s="151" t="s">
        <v>6</v>
      </c>
      <c r="N78" s="152"/>
      <c r="O78" s="40"/>
      <c r="P78" s="39" t="s">
        <v>7</v>
      </c>
      <c r="Q78" s="39"/>
      <c r="R78" s="40"/>
      <c r="S78" s="39" t="s">
        <v>8</v>
      </c>
      <c r="T78" s="39"/>
      <c r="U78" s="148"/>
    </row>
    <row r="79" spans="1:21" ht="15" customHeight="1" x14ac:dyDescent="0.15">
      <c r="A79" s="20"/>
      <c r="B79" s="56"/>
      <c r="C79" s="20"/>
      <c r="D79" s="34"/>
      <c r="E79" s="21"/>
      <c r="F79" s="22"/>
      <c r="G79" s="23" t="str">
        <f>IF(H79&gt;0,"[","")</f>
        <v/>
      </c>
      <c r="H79" s="52"/>
      <c r="I79" s="25" t="str">
        <f>IF(H79&gt;0,"]","")</f>
        <v/>
      </c>
      <c r="J79" s="23" t="str">
        <f>IF(K79&gt;0,"[","")</f>
        <v/>
      </c>
      <c r="K79" s="52"/>
      <c r="L79" s="25" t="str">
        <f>IF(K79&gt;0,"]","")</f>
        <v/>
      </c>
      <c r="M79" s="26"/>
      <c r="N79" s="25"/>
      <c r="O79" s="23" t="str">
        <f>IF(P79&gt;0,"[","")</f>
        <v/>
      </c>
      <c r="P79" s="24"/>
      <c r="Q79" s="25" t="str">
        <f>IF(P79&gt;0,"]","")</f>
        <v/>
      </c>
      <c r="R79" s="23" t="str">
        <f>IF(S79&gt;0,"[","")</f>
        <v/>
      </c>
      <c r="S79" s="24"/>
      <c r="T79" s="25" t="str">
        <f>IF(S79&gt;0,"]","")</f>
        <v/>
      </c>
      <c r="U79" s="56"/>
    </row>
    <row r="80" spans="1:21" ht="15" customHeight="1" x14ac:dyDescent="0.15">
      <c r="A80" s="3"/>
      <c r="B80" s="57" t="s">
        <v>16</v>
      </c>
      <c r="C80" s="3"/>
      <c r="D80" s="35"/>
      <c r="E80" s="4"/>
      <c r="F80" s="5"/>
      <c r="G80" s="7"/>
      <c r="H80" s="50"/>
      <c r="J80" s="7"/>
      <c r="M80" s="8"/>
      <c r="O80" s="7"/>
      <c r="P80" s="1"/>
      <c r="R80" s="7"/>
      <c r="S80" s="1"/>
      <c r="U80" s="57"/>
    </row>
    <row r="81" spans="1:24" ht="15" customHeight="1" x14ac:dyDescent="0.15">
      <c r="A81" s="3"/>
      <c r="B81" s="3" t="s">
        <v>33</v>
      </c>
      <c r="C81" s="121"/>
      <c r="D81" s="35" t="s">
        <v>18</v>
      </c>
      <c r="E81" s="4">
        <v>1</v>
      </c>
      <c r="F81" s="5"/>
      <c r="G81" s="7"/>
      <c r="H81" s="50"/>
      <c r="J81" s="7"/>
      <c r="K81" s="50">
        <f>内訳!K296</f>
        <v>0</v>
      </c>
      <c r="M81" s="8"/>
      <c r="O81" s="7"/>
      <c r="R81" s="7"/>
      <c r="U81" s="69"/>
    </row>
    <row r="82" spans="1:24" ht="15" customHeight="1" x14ac:dyDescent="0.15">
      <c r="A82" s="9"/>
      <c r="B82" s="59"/>
      <c r="C82" s="9"/>
      <c r="D82" s="37"/>
      <c r="E82" s="122"/>
      <c r="F82" s="11"/>
      <c r="G82" s="6" t="str">
        <f>IF(H82&gt;0,"[","")</f>
        <v/>
      </c>
      <c r="H82" s="54"/>
      <c r="I82" s="2" t="str">
        <f>IF(H82&gt;0,"]","")</f>
        <v/>
      </c>
      <c r="J82" s="6" t="str">
        <f>IF(K82&gt;0,"[","")</f>
        <v/>
      </c>
      <c r="K82" s="54"/>
      <c r="L82" s="2" t="str">
        <f>IF(K82&gt;0,"]","")</f>
        <v/>
      </c>
      <c r="M82" s="13"/>
      <c r="N82" s="2"/>
      <c r="O82" s="6" t="str">
        <f>IF(P82&gt;0,"[","")</f>
        <v/>
      </c>
      <c r="P82" s="12"/>
      <c r="Q82" s="2" t="str">
        <f>IF(P82&gt;0,"]","")</f>
        <v/>
      </c>
      <c r="R82" s="6" t="str">
        <f>IF(S82&gt;0,"[","")</f>
        <v/>
      </c>
      <c r="S82" s="12"/>
      <c r="T82" s="2" t="str">
        <f>IF(S82&gt;0,"]","")</f>
        <v/>
      </c>
      <c r="U82" s="59"/>
    </row>
    <row r="83" spans="1:24" ht="15" customHeight="1" x14ac:dyDescent="0.15">
      <c r="A83" s="3"/>
      <c r="B83" s="57" t="s">
        <v>16</v>
      </c>
      <c r="C83" s="3"/>
      <c r="D83" s="35"/>
      <c r="E83" s="4"/>
      <c r="F83" s="5"/>
      <c r="G83" s="7"/>
      <c r="H83" s="50"/>
      <c r="J83" s="7"/>
      <c r="M83" s="8"/>
      <c r="O83" s="7"/>
      <c r="P83" s="1"/>
      <c r="R83" s="7"/>
      <c r="S83" s="1"/>
      <c r="U83" s="57"/>
    </row>
    <row r="84" spans="1:24" ht="15" customHeight="1" x14ac:dyDescent="0.15">
      <c r="A84" s="27"/>
      <c r="B84" s="27" t="s">
        <v>34</v>
      </c>
      <c r="C84" s="92"/>
      <c r="D84" s="36"/>
      <c r="E84" s="28"/>
      <c r="F84" s="29"/>
      <c r="G84" s="30"/>
      <c r="H84" s="53"/>
      <c r="I84" s="31"/>
      <c r="J84" s="30"/>
      <c r="K84" s="53"/>
      <c r="L84" s="31"/>
      <c r="M84" s="32"/>
      <c r="N84" s="31"/>
      <c r="O84" s="30"/>
      <c r="P84" s="31"/>
      <c r="Q84" s="31"/>
      <c r="R84" s="30"/>
      <c r="S84" s="31"/>
      <c r="T84" s="31"/>
      <c r="U84" s="123"/>
      <c r="W84" s="125"/>
    </row>
    <row r="85" spans="1:24" ht="15" customHeight="1" x14ac:dyDescent="0.15">
      <c r="A85" s="3"/>
      <c r="B85" s="3"/>
      <c r="C85" s="3"/>
      <c r="D85" s="35"/>
      <c r="E85" s="4"/>
      <c r="F85" s="11"/>
      <c r="G85" s="6" t="str">
        <f>IF(H85&gt;0,"[","")</f>
        <v/>
      </c>
      <c r="H85" s="54"/>
      <c r="I85" s="2" t="str">
        <f>IF(H85&gt;0,"]","")</f>
        <v/>
      </c>
      <c r="J85" s="6" t="str">
        <f>IF(K85&gt;0,"[","")</f>
        <v/>
      </c>
      <c r="K85" s="54"/>
      <c r="L85" s="2" t="str">
        <f>IF(K85&gt;0,"]","")</f>
        <v/>
      </c>
      <c r="M85" s="13"/>
      <c r="N85" s="2"/>
      <c r="O85" s="6" t="str">
        <f>IF(P85&gt;0,"[","")</f>
        <v/>
      </c>
      <c r="P85" s="12"/>
      <c r="Q85" s="2" t="str">
        <f>IF(P85&gt;0,"]","")</f>
        <v/>
      </c>
      <c r="R85" s="6" t="str">
        <f>IF(S85&gt;0,"[","")</f>
        <v/>
      </c>
      <c r="S85" s="12"/>
      <c r="T85" s="2" t="str">
        <f>IF(S85&gt;0,"]","")</f>
        <v/>
      </c>
      <c r="U85" s="59"/>
    </row>
    <row r="86" spans="1:24" ht="15" customHeight="1" x14ac:dyDescent="0.15">
      <c r="A86" s="3"/>
      <c r="B86" s="3"/>
      <c r="C86" s="3"/>
      <c r="D86" s="35"/>
      <c r="E86" s="4"/>
      <c r="F86" s="5"/>
      <c r="G86" s="7" t="str">
        <f>IF(H86&gt;0,"(","")</f>
        <v/>
      </c>
      <c r="H86" s="50"/>
      <c r="I86" t="str">
        <f>IF(H86&gt;0,")","")</f>
        <v/>
      </c>
      <c r="J86" s="7" t="str">
        <f>IF(K86&gt;0,"(","")</f>
        <v/>
      </c>
      <c r="L86" t="str">
        <f>IF(K86&gt;0,")","")</f>
        <v/>
      </c>
      <c r="M86" s="8"/>
      <c r="O86" s="7" t="str">
        <f>IF(P86&gt;0,"(","")</f>
        <v/>
      </c>
      <c r="P86" s="1"/>
      <c r="Q86" t="str">
        <f>IF(P86&gt;0,")","")</f>
        <v/>
      </c>
      <c r="R86" s="7" t="str">
        <f>IF(S86&gt;0,"(","")</f>
        <v/>
      </c>
      <c r="S86" s="1"/>
      <c r="T86" t="str">
        <f>IF(S86&gt;0,")","")</f>
        <v/>
      </c>
      <c r="U86" s="57"/>
    </row>
    <row r="87" spans="1:24" ht="15" customHeight="1" x14ac:dyDescent="0.15">
      <c r="A87" s="3" t="s">
        <v>19</v>
      </c>
      <c r="B87" s="3"/>
      <c r="C87" s="3"/>
      <c r="D87" s="35"/>
      <c r="E87" s="4"/>
      <c r="F87" s="5"/>
      <c r="G87" s="7"/>
      <c r="H87" s="50"/>
      <c r="J87" s="7"/>
      <c r="K87" s="53">
        <f>K70+K81+K84</f>
        <v>0</v>
      </c>
      <c r="M87" s="8"/>
      <c r="O87" s="7"/>
      <c r="R87" s="7"/>
      <c r="U87" s="57"/>
    </row>
    <row r="88" spans="1:24" ht="15" customHeight="1" x14ac:dyDescent="0.15">
      <c r="A88" s="9"/>
      <c r="B88" s="9"/>
      <c r="C88" s="9"/>
      <c r="D88" s="37"/>
      <c r="E88" s="10"/>
      <c r="F88" s="11"/>
      <c r="G88" s="6" t="str">
        <f>IF(H88&gt;0,"[","")</f>
        <v/>
      </c>
      <c r="H88" s="54"/>
      <c r="I88" s="2" t="str">
        <f>IF(H88&gt;0,"]","")</f>
        <v/>
      </c>
      <c r="J88" s="6" t="str">
        <f>IF(K88&gt;0,"[","")</f>
        <v/>
      </c>
      <c r="K88" s="54"/>
      <c r="L88" s="2" t="str">
        <f>IF(K88&gt;0,"]","")</f>
        <v/>
      </c>
      <c r="M88" s="13"/>
      <c r="N88" s="2"/>
      <c r="O88" s="6" t="str">
        <f>IF(P88&gt;0,"[","")</f>
        <v/>
      </c>
      <c r="P88" s="12"/>
      <c r="Q88" s="2" t="str">
        <f>IF(P88&gt;0,"]","")</f>
        <v/>
      </c>
      <c r="R88" s="6" t="str">
        <f>IF(S88&gt;0,"[","")</f>
        <v/>
      </c>
      <c r="S88" s="12"/>
      <c r="T88" s="2" t="str">
        <f>IF(S88&gt;0,"]","")</f>
        <v/>
      </c>
      <c r="U88" s="59"/>
    </row>
    <row r="89" spans="1:24" ht="15" customHeight="1" x14ac:dyDescent="0.15">
      <c r="A89" s="3"/>
      <c r="B89" s="3"/>
      <c r="C89" s="3"/>
      <c r="D89" s="35"/>
      <c r="E89" s="4"/>
      <c r="F89" s="5"/>
      <c r="G89" s="7" t="str">
        <f>IF(H89&gt;0,"(","")</f>
        <v/>
      </c>
      <c r="H89" s="50"/>
      <c r="I89" t="str">
        <f>IF(H89&gt;0,")","")</f>
        <v/>
      </c>
      <c r="J89" s="7" t="str">
        <f>IF(K89&gt;0,"(","")</f>
        <v/>
      </c>
      <c r="L89" t="str">
        <f>IF(K89&gt;0,")","")</f>
        <v/>
      </c>
      <c r="M89" s="8"/>
      <c r="O89" s="7" t="str">
        <f>IF(P89&gt;0,"(","")</f>
        <v/>
      </c>
      <c r="P89" s="1"/>
      <c r="Q89" t="str">
        <f>IF(P89&gt;0,")","")</f>
        <v/>
      </c>
      <c r="R89" s="7" t="str">
        <f>IF(S89&gt;0,"(","")</f>
        <v/>
      </c>
      <c r="S89" s="1"/>
      <c r="T89" t="str">
        <f>IF(S89&gt;0,")","")</f>
        <v/>
      </c>
      <c r="U89" s="57"/>
    </row>
    <row r="90" spans="1:24" ht="15" customHeight="1" x14ac:dyDescent="0.15">
      <c r="A90" s="3"/>
      <c r="B90" s="3" t="s">
        <v>15</v>
      </c>
      <c r="C90" s="92"/>
      <c r="D90" s="35"/>
      <c r="E90" s="4"/>
      <c r="F90" s="5"/>
      <c r="G90" s="7"/>
      <c r="H90" s="50"/>
      <c r="J90" s="7"/>
      <c r="K90" s="53"/>
      <c r="M90" s="8"/>
      <c r="O90" s="7"/>
      <c r="R90" s="7"/>
      <c r="U90" s="69"/>
      <c r="W90" s="125"/>
    </row>
    <row r="91" spans="1:24" ht="15" customHeight="1" x14ac:dyDescent="0.15">
      <c r="A91" s="9"/>
      <c r="B91" s="9"/>
      <c r="C91" s="9"/>
      <c r="D91" s="37"/>
      <c r="E91" s="10"/>
      <c r="F91" s="11"/>
      <c r="G91" s="6" t="str">
        <f>IF(H91&gt;0,"[","")</f>
        <v/>
      </c>
      <c r="H91" s="54"/>
      <c r="I91" s="2" t="str">
        <f>IF(H91&gt;0,"]","")</f>
        <v/>
      </c>
      <c r="J91" s="6" t="str">
        <f>IF(K91&gt;0,"[","")</f>
        <v/>
      </c>
      <c r="K91" s="54"/>
      <c r="L91" s="2" t="str">
        <f>IF(K91&gt;0,"]","")</f>
        <v/>
      </c>
      <c r="M91" s="13"/>
      <c r="N91" s="2"/>
      <c r="O91" s="6" t="str">
        <f>IF(P91&gt;0,"[","")</f>
        <v/>
      </c>
      <c r="P91" s="12"/>
      <c r="Q91" s="2" t="str">
        <f>IF(P91&gt;0,"]","")</f>
        <v/>
      </c>
      <c r="R91" s="6" t="str">
        <f>IF(S91&gt;0,"[","")</f>
        <v/>
      </c>
      <c r="S91" s="12"/>
      <c r="T91" s="2" t="str">
        <f>IF(S91&gt;0,"]","")</f>
        <v/>
      </c>
      <c r="U91" s="59"/>
    </row>
    <row r="92" spans="1:24" ht="15" customHeight="1" x14ac:dyDescent="0.15">
      <c r="A92" s="3"/>
      <c r="B92" s="3"/>
      <c r="C92" s="3"/>
      <c r="D92" s="35"/>
      <c r="E92" s="4"/>
      <c r="F92" s="5"/>
      <c r="G92" s="7" t="str">
        <f>IF(H92&gt;0,"(","")</f>
        <v/>
      </c>
      <c r="H92" s="50"/>
      <c r="I92" t="str">
        <f>IF(H92&gt;0,")","")</f>
        <v/>
      </c>
      <c r="J92" s="7" t="str">
        <f>IF(K92&gt;0,"(","")</f>
        <v/>
      </c>
      <c r="L92" t="str">
        <f>IF(K92&gt;0,")","")</f>
        <v/>
      </c>
      <c r="M92" s="8"/>
      <c r="O92" s="7" t="str">
        <f>IF(P92&gt;0,"(","")</f>
        <v/>
      </c>
      <c r="P92" s="1"/>
      <c r="Q92" t="str">
        <f>IF(P92&gt;0,")","")</f>
        <v/>
      </c>
      <c r="R92" s="7" t="str">
        <f>IF(S92&gt;0,"(","")</f>
        <v/>
      </c>
      <c r="S92" s="1"/>
      <c r="T92" t="str">
        <f>IF(S92&gt;0,")","")</f>
        <v/>
      </c>
      <c r="U92" s="57"/>
    </row>
    <row r="93" spans="1:24" ht="15" customHeight="1" x14ac:dyDescent="0.15">
      <c r="A93" s="27" t="s">
        <v>20</v>
      </c>
      <c r="B93" s="27"/>
      <c r="C93" s="27"/>
      <c r="D93" s="36"/>
      <c r="E93" s="28"/>
      <c r="F93" s="29"/>
      <c r="G93" s="30"/>
      <c r="H93" s="53"/>
      <c r="I93" s="31"/>
      <c r="J93" s="30"/>
      <c r="K93" s="53">
        <f>K90+K87</f>
        <v>0</v>
      </c>
      <c r="L93" s="31"/>
      <c r="M93" s="32"/>
      <c r="N93" s="31"/>
      <c r="O93" s="30"/>
      <c r="P93" s="31"/>
      <c r="Q93" s="31"/>
      <c r="R93" s="30"/>
      <c r="S93" s="31"/>
      <c r="T93" s="31"/>
      <c r="U93" s="58"/>
    </row>
    <row r="94" spans="1:24" ht="15" customHeight="1" x14ac:dyDescent="0.15">
      <c r="A94" s="9"/>
      <c r="B94" s="9"/>
      <c r="C94" s="9"/>
      <c r="D94" s="37"/>
      <c r="E94" s="10"/>
      <c r="F94" s="11"/>
      <c r="G94" s="6" t="str">
        <f>IF(H94&gt;0,"[","")</f>
        <v/>
      </c>
      <c r="H94" s="54"/>
      <c r="I94" s="2" t="str">
        <f>IF(H94&gt;0,"]","")</f>
        <v/>
      </c>
      <c r="J94" s="6" t="str">
        <f>IF(K94&gt;0,"[","")</f>
        <v/>
      </c>
      <c r="K94" s="54"/>
      <c r="L94" s="2" t="str">
        <f>IF(K94&gt;0,"]","")</f>
        <v/>
      </c>
      <c r="M94" s="13"/>
      <c r="N94" s="2"/>
      <c r="O94" s="6" t="str">
        <f>IF(P94&gt;0,"[","")</f>
        <v/>
      </c>
      <c r="P94" s="12"/>
      <c r="Q94" s="2" t="str">
        <f>IF(P94&gt;0,"]","")</f>
        <v/>
      </c>
      <c r="R94" s="6" t="str">
        <f>IF(S94&gt;0,"[","")</f>
        <v/>
      </c>
      <c r="S94" s="12"/>
      <c r="T94" s="2" t="str">
        <f>IF(S94&gt;0,"]","")</f>
        <v/>
      </c>
      <c r="U94" s="59"/>
    </row>
    <row r="95" spans="1:24" ht="15" customHeight="1" x14ac:dyDescent="0.15">
      <c r="A95" s="3"/>
      <c r="B95" s="3"/>
      <c r="C95" s="3"/>
      <c r="D95" s="35"/>
      <c r="E95" s="4"/>
      <c r="F95" s="5"/>
      <c r="G95" s="7" t="str">
        <f>IF(H95&gt;0,"(","")</f>
        <v/>
      </c>
      <c r="H95" s="50"/>
      <c r="I95" t="str">
        <f>IF(H95&gt;0,")","")</f>
        <v/>
      </c>
      <c r="J95" s="7" t="str">
        <f>IF(K95&gt;0,"(","")</f>
        <v/>
      </c>
      <c r="L95" t="str">
        <f>IF(K95&gt;0,")","")</f>
        <v/>
      </c>
      <c r="M95" s="8"/>
      <c r="O95" s="7" t="str">
        <f>IF(P95&gt;0,"(","")</f>
        <v/>
      </c>
      <c r="P95" s="1"/>
      <c r="Q95" t="str">
        <f>IF(P95&gt;0,")","")</f>
        <v/>
      </c>
      <c r="R95" s="7" t="str">
        <f>IF(S95&gt;0,"(","")</f>
        <v/>
      </c>
      <c r="S95" s="1"/>
      <c r="T95" t="str">
        <f>IF(S95&gt;0,")","")</f>
        <v/>
      </c>
      <c r="U95" s="57"/>
    </row>
    <row r="96" spans="1:24" ht="15" customHeight="1" x14ac:dyDescent="0.15">
      <c r="A96" s="27"/>
      <c r="B96" s="58" t="s">
        <v>13</v>
      </c>
      <c r="C96" s="92"/>
      <c r="D96" s="36"/>
      <c r="E96" s="28"/>
      <c r="F96" s="29"/>
      <c r="G96" s="30"/>
      <c r="H96" s="53"/>
      <c r="I96" s="31"/>
      <c r="J96" s="30"/>
      <c r="K96" s="53"/>
      <c r="L96" s="31"/>
      <c r="M96" s="32"/>
      <c r="N96" s="31"/>
      <c r="O96" s="30"/>
      <c r="P96" s="31"/>
      <c r="Q96" s="31"/>
      <c r="R96" s="30"/>
      <c r="S96" s="31"/>
      <c r="T96" s="31"/>
      <c r="U96" s="58"/>
      <c r="W96" s="125"/>
      <c r="X96" s="65"/>
    </row>
    <row r="97" spans="1:24" ht="15" customHeight="1" x14ac:dyDescent="0.15">
      <c r="A97" s="3"/>
      <c r="B97" s="57"/>
      <c r="C97" s="3"/>
      <c r="D97" s="35"/>
      <c r="E97" s="4"/>
      <c r="F97" s="5"/>
      <c r="G97" s="7" t="str">
        <f>IF(H97&gt;0,"[","")</f>
        <v/>
      </c>
      <c r="H97" s="50"/>
      <c r="I97" t="str">
        <f>IF(H97&gt;0,"]","")</f>
        <v/>
      </c>
      <c r="J97" s="7" t="str">
        <f>IF(K97&gt;0,"[","")</f>
        <v/>
      </c>
      <c r="L97" t="str">
        <f>IF(K97&gt;0,"]","")</f>
        <v/>
      </c>
      <c r="M97" s="8"/>
      <c r="O97" s="7" t="str">
        <f>IF(P97&gt;0,"[","")</f>
        <v/>
      </c>
      <c r="P97" s="1"/>
      <c r="Q97" t="str">
        <f>IF(P97&gt;0,"]","")</f>
        <v/>
      </c>
      <c r="R97" s="7" t="str">
        <f>IF(S97&gt;0,"[","")</f>
        <v/>
      </c>
      <c r="S97" s="1"/>
      <c r="T97" t="str">
        <f>IF(S97&gt;0,"]","")</f>
        <v/>
      </c>
      <c r="U97" s="57"/>
      <c r="X97" s="50"/>
    </row>
    <row r="98" spans="1:24" ht="15" customHeight="1" x14ac:dyDescent="0.15">
      <c r="A98" s="3"/>
      <c r="B98" s="57"/>
      <c r="C98" s="3"/>
      <c r="D98" s="35"/>
      <c r="E98" s="4"/>
      <c r="F98" s="5"/>
      <c r="G98" s="7" t="str">
        <f>IF(H98&gt;0,"(","")</f>
        <v/>
      </c>
      <c r="H98" s="50"/>
      <c r="I98" t="str">
        <f>IF(H98&gt;0,")","")</f>
        <v/>
      </c>
      <c r="J98" s="7" t="str">
        <f>IF(K98&gt;0,"(","")</f>
        <v/>
      </c>
      <c r="L98" t="str">
        <f>IF(K98&gt;0,")","")</f>
        <v/>
      </c>
      <c r="M98" s="8"/>
      <c r="O98" s="7" t="str">
        <f>IF(P98&gt;0,"(","")</f>
        <v/>
      </c>
      <c r="P98" s="1"/>
      <c r="Q98" t="str">
        <f>IF(P98&gt;0,")","")</f>
        <v/>
      </c>
      <c r="R98" s="7" t="str">
        <f>IF(S98&gt;0,"(","")</f>
        <v/>
      </c>
      <c r="S98" s="1"/>
      <c r="T98" t="str">
        <f>IF(S98&gt;0,")","")</f>
        <v/>
      </c>
      <c r="U98" s="57"/>
    </row>
    <row r="99" spans="1:24" ht="15" customHeight="1" x14ac:dyDescent="0.15">
      <c r="A99" s="27" t="s">
        <v>21</v>
      </c>
      <c r="B99" s="58"/>
      <c r="C99" s="27"/>
      <c r="D99" s="36"/>
      <c r="E99" s="28"/>
      <c r="F99" s="5"/>
      <c r="G99" s="7"/>
      <c r="H99" s="50"/>
      <c r="J99" s="7"/>
      <c r="K99" s="53">
        <f>K93+K96</f>
        <v>0</v>
      </c>
      <c r="M99" s="8"/>
      <c r="O99" s="7"/>
      <c r="R99" s="7"/>
      <c r="U99" s="58"/>
    </row>
    <row r="100" spans="1:24" ht="15" customHeight="1" x14ac:dyDescent="0.15">
      <c r="A100" s="3"/>
      <c r="B100" s="57"/>
      <c r="C100" s="3"/>
      <c r="D100" s="35"/>
      <c r="E100" s="4"/>
      <c r="F100" s="11"/>
      <c r="G100" s="6" t="str">
        <f>IF(H100&gt;0,"[","")</f>
        <v/>
      </c>
      <c r="H100" s="54"/>
      <c r="I100" s="2" t="str">
        <f>IF(H100&gt;0,"]","")</f>
        <v/>
      </c>
      <c r="J100" s="6" t="str">
        <f>IF(K100&gt;0,"[","")</f>
        <v/>
      </c>
      <c r="K100" s="54"/>
      <c r="L100" s="2" t="str">
        <f>IF(K100&gt;0,"]","")</f>
        <v/>
      </c>
      <c r="M100" s="13"/>
      <c r="N100" s="2"/>
      <c r="O100" s="6" t="str">
        <f>IF(P100&gt;0,"[","")</f>
        <v/>
      </c>
      <c r="P100" s="12"/>
      <c r="Q100" s="2" t="str">
        <f>IF(P100&gt;0,"]","")</f>
        <v/>
      </c>
      <c r="R100" s="6" t="str">
        <f>IF(S100&gt;0,"[","")</f>
        <v/>
      </c>
      <c r="S100" s="12"/>
      <c r="T100" s="2" t="str">
        <f>IF(S100&gt;0,"]","")</f>
        <v/>
      </c>
      <c r="U100" s="57"/>
    </row>
    <row r="101" spans="1:24" ht="15" customHeight="1" x14ac:dyDescent="0.15">
      <c r="A101" s="3"/>
      <c r="B101" s="57"/>
      <c r="C101" s="3"/>
      <c r="D101" s="35"/>
      <c r="E101" s="4"/>
      <c r="F101" s="5"/>
      <c r="G101" s="7" t="str">
        <f>IF(H101&gt;0,"(","")</f>
        <v/>
      </c>
      <c r="H101" s="50"/>
      <c r="I101" t="str">
        <f>IF(H101&gt;0,")","")</f>
        <v/>
      </c>
      <c r="J101" s="7" t="str">
        <f>IF(K101&gt;0,"(","")</f>
        <v/>
      </c>
      <c r="L101" t="str">
        <f>IF(K101&gt;0,")","")</f>
        <v/>
      </c>
      <c r="M101" s="8"/>
      <c r="O101" s="7" t="str">
        <f>IF(P101&gt;0,"(","")</f>
        <v/>
      </c>
      <c r="P101" s="1"/>
      <c r="Q101" t="str">
        <f>IF(P101&gt;0,")","")</f>
        <v/>
      </c>
      <c r="R101" s="7" t="str">
        <f>IF(S101&gt;0,"(","")</f>
        <v/>
      </c>
      <c r="S101" s="1"/>
      <c r="T101" t="str">
        <f>IF(S101&gt;0,")","")</f>
        <v/>
      </c>
      <c r="U101" s="57"/>
    </row>
    <row r="102" spans="1:24" ht="15" customHeight="1" x14ac:dyDescent="0.15">
      <c r="A102" s="3"/>
      <c r="B102" s="57" t="s">
        <v>22</v>
      </c>
      <c r="C102" s="114">
        <v>0.1</v>
      </c>
      <c r="D102" s="35"/>
      <c r="E102" s="4"/>
      <c r="F102" s="5"/>
      <c r="G102" s="7"/>
      <c r="H102" s="50"/>
      <c r="J102" s="7"/>
      <c r="K102" s="53">
        <f>ROUNDDOWN(K99*0.1,0)</f>
        <v>0</v>
      </c>
      <c r="M102" s="8"/>
      <c r="O102" s="7"/>
      <c r="R102" s="7"/>
      <c r="U102" s="68"/>
    </row>
    <row r="103" spans="1:24" ht="15" customHeight="1" x14ac:dyDescent="0.15">
      <c r="A103" s="9"/>
      <c r="B103" s="59"/>
      <c r="C103" s="9"/>
      <c r="D103" s="37"/>
      <c r="E103" s="10"/>
      <c r="F103" s="11"/>
      <c r="G103" s="6" t="str">
        <f>IF(H103&gt;0,"[","")</f>
        <v/>
      </c>
      <c r="H103" s="54"/>
      <c r="I103" s="2" t="str">
        <f>IF(H103&gt;0,"]","")</f>
        <v/>
      </c>
      <c r="J103" s="6" t="str">
        <f>IF(K103&gt;0,"[","")</f>
        <v/>
      </c>
      <c r="K103" s="54"/>
      <c r="L103" s="2" t="str">
        <f>IF(K103&gt;0,"]","")</f>
        <v/>
      </c>
      <c r="M103" s="13"/>
      <c r="N103" s="2"/>
      <c r="O103" s="6" t="str">
        <f>IF(P103&gt;0,"[","")</f>
        <v/>
      </c>
      <c r="P103" s="12"/>
      <c r="Q103" s="2" t="str">
        <f>IF(P103&gt;0,"]","")</f>
        <v/>
      </c>
      <c r="R103" s="6" t="str">
        <f>IF(S103&gt;0,"[","")</f>
        <v/>
      </c>
      <c r="S103" s="12"/>
      <c r="T103" s="2" t="str">
        <f>IF(S103&gt;0,"]","")</f>
        <v/>
      </c>
      <c r="U103" s="59"/>
    </row>
    <row r="104" spans="1:24" ht="15" customHeight="1" x14ac:dyDescent="0.15">
      <c r="A104" s="3"/>
      <c r="B104" s="57"/>
      <c r="C104" s="3"/>
      <c r="D104" s="35"/>
      <c r="E104" s="4"/>
      <c r="F104" s="5"/>
      <c r="G104" s="7" t="str">
        <f>IF(H104&gt;0,"(","")</f>
        <v/>
      </c>
      <c r="H104" s="50"/>
      <c r="I104" t="str">
        <f>IF(H104&gt;0,")","")</f>
        <v/>
      </c>
      <c r="J104" s="7" t="str">
        <f>IF(K104&gt;0,"(","")</f>
        <v/>
      </c>
      <c r="L104" t="str">
        <f>IF(K104&gt;0,")","")</f>
        <v/>
      </c>
      <c r="M104" s="8"/>
      <c r="O104" s="7" t="str">
        <f>IF(P104&gt;0,"(","")</f>
        <v/>
      </c>
      <c r="P104" s="1"/>
      <c r="Q104" t="str">
        <f>IF(P104&gt;0,")","")</f>
        <v/>
      </c>
      <c r="R104" s="7" t="str">
        <f>IF(S104&gt;0,"(","")</f>
        <v/>
      </c>
      <c r="S104" s="1"/>
      <c r="T104" t="str">
        <f>IF(S104&gt;0,")","")</f>
        <v/>
      </c>
      <c r="U104" s="57"/>
    </row>
    <row r="105" spans="1:24" ht="15" customHeight="1" x14ac:dyDescent="0.15">
      <c r="A105" s="3" t="s">
        <v>17</v>
      </c>
      <c r="B105" s="57"/>
      <c r="C105" s="3"/>
      <c r="D105" s="35"/>
      <c r="E105" s="4"/>
      <c r="F105" s="5"/>
      <c r="G105" s="7"/>
      <c r="H105" s="50"/>
      <c r="J105" s="7"/>
      <c r="K105" s="53">
        <f>K102+K99</f>
        <v>0</v>
      </c>
      <c r="M105" s="8"/>
      <c r="O105" s="7"/>
      <c r="R105" s="7"/>
      <c r="U105" s="57"/>
    </row>
    <row r="106" spans="1:24" ht="15" customHeight="1" x14ac:dyDescent="0.15">
      <c r="A106" s="9"/>
      <c r="B106" s="59"/>
      <c r="C106" s="9"/>
      <c r="D106" s="37"/>
      <c r="E106" s="10"/>
      <c r="F106" s="11"/>
      <c r="G106" s="6"/>
      <c r="H106" s="54"/>
      <c r="I106" s="2"/>
      <c r="J106" s="6"/>
      <c r="K106" s="54"/>
      <c r="L106" s="2"/>
      <c r="M106" s="13"/>
      <c r="N106" s="2"/>
      <c r="O106" s="6"/>
      <c r="P106" s="12"/>
      <c r="Q106" s="2"/>
      <c r="R106" s="6"/>
      <c r="S106" s="12"/>
      <c r="T106" s="2"/>
      <c r="U106" s="59"/>
    </row>
    <row r="107" spans="1:24" ht="15" customHeight="1" x14ac:dyDescent="0.15">
      <c r="A107" s="3"/>
      <c r="B107" s="57"/>
      <c r="C107" s="3"/>
      <c r="D107" s="35"/>
      <c r="E107" s="4"/>
      <c r="F107" s="5"/>
      <c r="G107" s="7"/>
      <c r="H107" s="50"/>
      <c r="J107" s="7"/>
      <c r="M107" s="8"/>
      <c r="O107" s="7"/>
      <c r="P107" s="1"/>
      <c r="R107" s="7"/>
      <c r="S107" s="1"/>
      <c r="U107" s="57"/>
    </row>
    <row r="108" spans="1:24" ht="15" customHeight="1" thickBot="1" x14ac:dyDescent="0.2">
      <c r="A108" s="14"/>
      <c r="B108" s="60"/>
      <c r="C108" s="14"/>
      <c r="D108" s="38"/>
      <c r="E108" s="15"/>
      <c r="F108" s="16"/>
      <c r="G108" s="17"/>
      <c r="H108" s="55"/>
      <c r="I108" s="18"/>
      <c r="J108" s="17"/>
      <c r="K108" s="55"/>
      <c r="L108" s="18"/>
      <c r="M108" s="19"/>
      <c r="N108" s="18"/>
      <c r="O108" s="17"/>
      <c r="P108" s="18"/>
      <c r="Q108" s="18"/>
      <c r="R108" s="17"/>
      <c r="S108" s="18"/>
      <c r="T108" s="18"/>
      <c r="U108" s="60"/>
    </row>
    <row r="109" spans="1:24" ht="15" customHeight="1" x14ac:dyDescent="0.15"/>
    <row r="110" spans="1:24" ht="15" customHeight="1" x14ac:dyDescent="0.15"/>
    <row r="111" spans="1:24" ht="15" customHeight="1" x14ac:dyDescent="0.15"/>
    <row r="112" spans="1:24" ht="15" customHeight="1" x14ac:dyDescent="0.15"/>
    <row r="113" spans="1:21" ht="15" customHeight="1" x14ac:dyDescent="0.15"/>
    <row r="114" spans="1:21" ht="15" customHeight="1" thickBot="1" x14ac:dyDescent="0.2"/>
    <row r="115" spans="1:21" ht="15" customHeight="1" x14ac:dyDescent="0.15">
      <c r="A115" s="145" t="s">
        <v>1</v>
      </c>
      <c r="B115" s="147" t="s">
        <v>2</v>
      </c>
      <c r="C115" s="145" t="s">
        <v>3</v>
      </c>
      <c r="D115" s="145" t="s">
        <v>4</v>
      </c>
      <c r="E115" s="149" t="s">
        <v>5</v>
      </c>
      <c r="F115" s="149"/>
      <c r="G115" s="149"/>
      <c r="H115" s="149"/>
      <c r="I115" s="149"/>
      <c r="J115" s="149"/>
      <c r="K115" s="149"/>
      <c r="L115" s="149"/>
      <c r="M115" s="150" t="s">
        <v>9</v>
      </c>
      <c r="N115" s="149"/>
      <c r="O115" s="149"/>
      <c r="P115" s="149"/>
      <c r="Q115" s="149"/>
      <c r="R115" s="149"/>
      <c r="S115" s="149"/>
      <c r="T115" s="149"/>
      <c r="U115" s="147" t="s">
        <v>10</v>
      </c>
    </row>
    <row r="116" spans="1:21" ht="15" customHeight="1" thickBot="1" x14ac:dyDescent="0.2">
      <c r="A116" s="146"/>
      <c r="B116" s="148"/>
      <c r="C116" s="146"/>
      <c r="D116" s="146"/>
      <c r="E116" s="152" t="s">
        <v>6</v>
      </c>
      <c r="F116" s="152"/>
      <c r="G116" s="40"/>
      <c r="H116" s="39" t="s">
        <v>7</v>
      </c>
      <c r="I116" s="39"/>
      <c r="J116" s="40"/>
      <c r="K116" s="51" t="s">
        <v>8</v>
      </c>
      <c r="L116" s="39"/>
      <c r="M116" s="151" t="s">
        <v>6</v>
      </c>
      <c r="N116" s="152"/>
      <c r="O116" s="40"/>
      <c r="P116" s="39" t="s">
        <v>7</v>
      </c>
      <c r="Q116" s="39"/>
      <c r="R116" s="40"/>
      <c r="S116" s="39" t="s">
        <v>8</v>
      </c>
      <c r="T116" s="39"/>
      <c r="U116" s="148"/>
    </row>
    <row r="117" spans="1:21" ht="15" customHeight="1" x14ac:dyDescent="0.15">
      <c r="A117" s="20"/>
      <c r="B117" s="56"/>
      <c r="C117" s="20"/>
      <c r="D117" s="34"/>
      <c r="E117" s="21"/>
      <c r="F117" s="22"/>
      <c r="G117" s="23" t="str">
        <f>IF(H117&gt;0,"[","")</f>
        <v/>
      </c>
      <c r="H117" s="52"/>
      <c r="I117" s="25" t="str">
        <f>IF(H117&gt;0,"]","")</f>
        <v/>
      </c>
      <c r="J117" s="23" t="str">
        <f>IF(K117&gt;0,"[","")</f>
        <v/>
      </c>
      <c r="K117" s="52"/>
      <c r="L117" s="25" t="str">
        <f>IF(K117&gt;0,"]","")</f>
        <v/>
      </c>
      <c r="M117" s="26"/>
      <c r="N117" s="25"/>
      <c r="O117" s="23" t="str">
        <f>IF(P117&gt;0,"[","")</f>
        <v/>
      </c>
      <c r="P117" s="24"/>
      <c r="Q117" s="25" t="str">
        <f>IF(P117&gt;0,"]","")</f>
        <v/>
      </c>
      <c r="R117" s="23" t="str">
        <f>IF(S117&gt;0,"[","")</f>
        <v/>
      </c>
      <c r="S117" s="24"/>
      <c r="T117" s="25" t="str">
        <f>IF(S117&gt;0,"]","")</f>
        <v/>
      </c>
      <c r="U117" s="56"/>
    </row>
    <row r="118" spans="1:21" ht="15" customHeight="1" x14ac:dyDescent="0.15">
      <c r="A118" s="57" t="s">
        <v>46</v>
      </c>
      <c r="B118" s="3"/>
      <c r="C118" s="3"/>
      <c r="D118" s="35"/>
      <c r="E118" s="4"/>
      <c r="F118" s="5"/>
      <c r="G118" s="7" t="str">
        <f>IF(H118&gt;0,"(","")</f>
        <v/>
      </c>
      <c r="H118" s="1"/>
      <c r="I118" t="str">
        <f>IF(H118&gt;0,")","")</f>
        <v/>
      </c>
      <c r="J118" s="7" t="str">
        <f>IF(K118&gt;0,"(","")</f>
        <v/>
      </c>
      <c r="L118" t="str">
        <f>IF(K118&gt;0,")","")</f>
        <v/>
      </c>
      <c r="M118" s="8"/>
      <c r="O118" s="7" t="str">
        <f>IF(P118&gt;0,"(","")</f>
        <v/>
      </c>
      <c r="P118" s="1"/>
      <c r="Q118" t="str">
        <f>IF(P118&gt;0,")","")</f>
        <v/>
      </c>
      <c r="R118" s="7" t="str">
        <f>IF(S118&gt;0,"(","")</f>
        <v/>
      </c>
      <c r="S118" s="1"/>
      <c r="T118" t="str">
        <f>IF(S118&gt;0,")","")</f>
        <v/>
      </c>
      <c r="U118" s="57"/>
    </row>
    <row r="119" spans="1:21" ht="15" customHeight="1" x14ac:dyDescent="0.15">
      <c r="A119" s="27" t="s">
        <v>45</v>
      </c>
      <c r="B119" s="3"/>
      <c r="C119" s="3"/>
      <c r="D119" s="35" t="s">
        <v>18</v>
      </c>
      <c r="E119" s="4">
        <v>1</v>
      </c>
      <c r="F119" s="5"/>
      <c r="G119" s="7"/>
      <c r="H119" s="50"/>
      <c r="J119" s="7"/>
      <c r="K119" s="50">
        <f>工種!K66</f>
        <v>0</v>
      </c>
      <c r="M119" s="8"/>
      <c r="O119" s="7"/>
      <c r="R119" s="7"/>
      <c r="U119" s="57"/>
    </row>
    <row r="120" spans="1:21" ht="15" customHeight="1" x14ac:dyDescent="0.15">
      <c r="A120" s="9"/>
      <c r="B120" s="59"/>
      <c r="C120" s="9"/>
      <c r="D120" s="37"/>
      <c r="E120" s="122"/>
      <c r="F120" s="11"/>
      <c r="G120" s="6" t="str">
        <f>IF(H120&gt;0,"[","")</f>
        <v/>
      </c>
      <c r="H120" s="54"/>
      <c r="I120" s="2" t="str">
        <f>IF(H120&gt;0,"]","")</f>
        <v/>
      </c>
      <c r="J120" s="6" t="str">
        <f>IF(K120&gt;0,"[","")</f>
        <v/>
      </c>
      <c r="K120" s="54"/>
      <c r="L120" s="2" t="str">
        <f>IF(K120&gt;0,"]","")</f>
        <v/>
      </c>
      <c r="M120" s="13"/>
      <c r="N120" s="2"/>
      <c r="O120" s="6" t="str">
        <f>IF(P120&gt;0,"[","")</f>
        <v/>
      </c>
      <c r="P120" s="12"/>
      <c r="Q120" s="2" t="str">
        <f>IF(P120&gt;0,"]","")</f>
        <v/>
      </c>
      <c r="R120" s="6" t="str">
        <f>IF(S120&gt;0,"[","")</f>
        <v/>
      </c>
      <c r="S120" s="12"/>
      <c r="T120" s="2" t="str">
        <f>IF(S120&gt;0,"]","")</f>
        <v/>
      </c>
      <c r="U120" s="59"/>
    </row>
    <row r="121" spans="1:21" ht="15" customHeight="1" x14ac:dyDescent="0.15">
      <c r="A121" s="3"/>
      <c r="B121" s="57"/>
      <c r="C121" s="3"/>
      <c r="D121" s="35"/>
      <c r="E121" s="4"/>
      <c r="F121" s="5"/>
      <c r="G121" s="7"/>
      <c r="H121" s="50"/>
      <c r="J121" s="7"/>
      <c r="M121" s="8"/>
      <c r="O121" s="7"/>
      <c r="P121" s="1"/>
      <c r="R121" s="7"/>
      <c r="S121" s="1"/>
      <c r="U121" s="57"/>
    </row>
    <row r="122" spans="1:21" ht="15" customHeight="1" x14ac:dyDescent="0.15">
      <c r="A122" s="27"/>
      <c r="B122" s="27"/>
      <c r="C122" s="92"/>
      <c r="D122" s="36"/>
      <c r="E122" s="28"/>
      <c r="F122" s="29"/>
      <c r="G122" s="30"/>
      <c r="H122" s="53"/>
      <c r="I122" s="31"/>
      <c r="J122" s="30"/>
      <c r="K122" s="53"/>
      <c r="L122" s="31"/>
      <c r="M122" s="32"/>
      <c r="N122" s="31"/>
      <c r="O122" s="30"/>
      <c r="P122" s="31"/>
      <c r="Q122" s="31"/>
      <c r="R122" s="30"/>
      <c r="S122" s="31"/>
      <c r="T122" s="31"/>
      <c r="U122" s="123"/>
    </row>
    <row r="123" spans="1:21" ht="15" customHeight="1" x14ac:dyDescent="0.15">
      <c r="A123" s="3"/>
      <c r="B123" s="3"/>
      <c r="C123" s="3"/>
      <c r="D123" s="35"/>
      <c r="E123" s="4"/>
      <c r="F123" s="11"/>
      <c r="G123" s="6"/>
      <c r="H123" s="54"/>
      <c r="I123" s="2"/>
      <c r="J123" s="6"/>
      <c r="K123" s="54"/>
      <c r="L123" s="2"/>
      <c r="M123" s="13"/>
      <c r="N123" s="2"/>
      <c r="O123" s="6"/>
      <c r="P123" s="12"/>
      <c r="Q123" s="2"/>
      <c r="R123" s="6"/>
      <c r="S123" s="12"/>
      <c r="T123" s="2"/>
      <c r="U123" s="59"/>
    </row>
    <row r="124" spans="1:21" ht="15" customHeight="1" x14ac:dyDescent="0.15">
      <c r="A124" s="3"/>
      <c r="B124" s="3"/>
      <c r="C124" s="3"/>
      <c r="D124" s="35"/>
      <c r="E124" s="4"/>
      <c r="F124" s="5"/>
      <c r="G124" s="7"/>
      <c r="H124" s="50"/>
      <c r="J124" s="7"/>
      <c r="M124" s="8"/>
      <c r="O124" s="7"/>
      <c r="P124" s="1"/>
      <c r="R124" s="7"/>
      <c r="S124" s="1"/>
      <c r="U124" s="57"/>
    </row>
    <row r="125" spans="1:21" ht="15" customHeight="1" x14ac:dyDescent="0.15">
      <c r="A125" s="3"/>
      <c r="B125" s="3"/>
      <c r="C125" s="3"/>
      <c r="D125" s="35"/>
      <c r="E125" s="4"/>
      <c r="F125" s="5"/>
      <c r="G125" s="7"/>
      <c r="H125" s="50"/>
      <c r="J125" s="7"/>
      <c r="K125" s="53"/>
      <c r="M125" s="8"/>
      <c r="O125" s="7"/>
      <c r="R125" s="7"/>
      <c r="U125" s="57"/>
    </row>
    <row r="126" spans="1:21" ht="15" customHeight="1" x14ac:dyDescent="0.15">
      <c r="A126" s="9"/>
      <c r="B126" s="9"/>
      <c r="C126" s="9"/>
      <c r="D126" s="37"/>
      <c r="E126" s="10"/>
      <c r="F126" s="11"/>
      <c r="G126" s="6"/>
      <c r="H126" s="54"/>
      <c r="I126" s="2"/>
      <c r="J126" s="6"/>
      <c r="K126" s="54"/>
      <c r="L126" s="2"/>
      <c r="M126" s="13"/>
      <c r="N126" s="2"/>
      <c r="O126" s="6"/>
      <c r="P126" s="12"/>
      <c r="Q126" s="2"/>
      <c r="R126" s="6"/>
      <c r="S126" s="12"/>
      <c r="T126" s="2"/>
      <c r="U126" s="59"/>
    </row>
    <row r="127" spans="1:21" ht="15" customHeight="1" x14ac:dyDescent="0.15">
      <c r="A127" s="3"/>
      <c r="B127" s="3"/>
      <c r="C127" s="3"/>
      <c r="D127" s="35"/>
      <c r="E127" s="4"/>
      <c r="F127" s="5"/>
      <c r="G127" s="7"/>
      <c r="H127" s="50"/>
      <c r="J127" s="7"/>
      <c r="M127" s="8"/>
      <c r="O127" s="7"/>
      <c r="P127" s="1"/>
      <c r="R127" s="7"/>
      <c r="S127" s="1"/>
      <c r="U127" s="57"/>
    </row>
    <row r="128" spans="1:21" ht="15" customHeight="1" x14ac:dyDescent="0.15">
      <c r="A128" s="3"/>
      <c r="B128" s="3"/>
      <c r="C128" s="92"/>
      <c r="D128" s="35"/>
      <c r="E128" s="4"/>
      <c r="F128" s="5"/>
      <c r="G128" s="7"/>
      <c r="H128" s="50"/>
      <c r="J128" s="7"/>
      <c r="K128" s="53"/>
      <c r="M128" s="8"/>
      <c r="O128" s="7"/>
      <c r="R128" s="7"/>
      <c r="U128" s="69"/>
    </row>
    <row r="129" spans="1:24" ht="15" customHeight="1" x14ac:dyDescent="0.15">
      <c r="A129" s="9"/>
      <c r="B129" s="9"/>
      <c r="C129" s="9"/>
      <c r="D129" s="37"/>
      <c r="E129" s="10"/>
      <c r="F129" s="11"/>
      <c r="G129" s="6"/>
      <c r="H129" s="54"/>
      <c r="I129" s="2"/>
      <c r="J129" s="6"/>
      <c r="K129" s="54"/>
      <c r="L129" s="2"/>
      <c r="M129" s="13"/>
      <c r="N129" s="2"/>
      <c r="O129" s="6"/>
      <c r="P129" s="12"/>
      <c r="Q129" s="2"/>
      <c r="R129" s="6"/>
      <c r="S129" s="12"/>
      <c r="T129" s="2"/>
      <c r="U129" s="59"/>
    </row>
    <row r="130" spans="1:24" ht="15" customHeight="1" x14ac:dyDescent="0.15">
      <c r="A130" s="3"/>
      <c r="B130" s="3"/>
      <c r="C130" s="3"/>
      <c r="D130" s="35"/>
      <c r="E130" s="4"/>
      <c r="F130" s="5"/>
      <c r="G130" s="7"/>
      <c r="H130" s="50"/>
      <c r="J130" s="7"/>
      <c r="M130" s="8"/>
      <c r="O130" s="7"/>
      <c r="P130" s="1"/>
      <c r="R130" s="7"/>
      <c r="S130" s="1"/>
      <c r="U130" s="57"/>
    </row>
    <row r="131" spans="1:24" ht="15" customHeight="1" x14ac:dyDescent="0.15">
      <c r="A131" s="27"/>
      <c r="B131" s="27"/>
      <c r="C131" s="27"/>
      <c r="D131" s="36"/>
      <c r="E131" s="28"/>
      <c r="F131" s="29"/>
      <c r="G131" s="30"/>
      <c r="H131" s="53"/>
      <c r="I131" s="31"/>
      <c r="J131" s="30"/>
      <c r="K131" s="53"/>
      <c r="L131" s="31"/>
      <c r="M131" s="32"/>
      <c r="N131" s="31"/>
      <c r="O131" s="30"/>
      <c r="P131" s="31"/>
      <c r="Q131" s="31"/>
      <c r="R131" s="30"/>
      <c r="S131" s="31"/>
      <c r="T131" s="31"/>
      <c r="U131" s="58"/>
    </row>
    <row r="132" spans="1:24" ht="15" customHeight="1" x14ac:dyDescent="0.15">
      <c r="A132" s="9"/>
      <c r="B132" s="9"/>
      <c r="C132" s="9"/>
      <c r="D132" s="37"/>
      <c r="E132" s="10"/>
      <c r="F132" s="11"/>
      <c r="G132" s="6"/>
      <c r="H132" s="54"/>
      <c r="I132" s="2"/>
      <c r="J132" s="6"/>
      <c r="K132" s="54"/>
      <c r="L132" s="2"/>
      <c r="M132" s="13"/>
      <c r="N132" s="2"/>
      <c r="O132" s="6"/>
      <c r="P132" s="12"/>
      <c r="Q132" s="2"/>
      <c r="R132" s="6"/>
      <c r="S132" s="12"/>
      <c r="T132" s="2"/>
      <c r="U132" s="59"/>
    </row>
    <row r="133" spans="1:24" ht="15" customHeight="1" x14ac:dyDescent="0.15">
      <c r="A133" s="3"/>
      <c r="B133" s="3"/>
      <c r="C133" s="3"/>
      <c r="D133" s="35"/>
      <c r="E133" s="4"/>
      <c r="F133" s="5"/>
      <c r="G133" s="7"/>
      <c r="H133" s="50"/>
      <c r="J133" s="7"/>
      <c r="M133" s="8"/>
      <c r="O133" s="7"/>
      <c r="P133" s="1"/>
      <c r="R133" s="7"/>
      <c r="S133" s="1"/>
      <c r="U133" s="57"/>
    </row>
    <row r="134" spans="1:24" ht="15" customHeight="1" x14ac:dyDescent="0.15">
      <c r="A134" s="27"/>
      <c r="B134" s="58"/>
      <c r="C134" s="92"/>
      <c r="D134" s="36"/>
      <c r="E134" s="28"/>
      <c r="F134" s="29"/>
      <c r="G134" s="30"/>
      <c r="H134" s="53"/>
      <c r="I134" s="31"/>
      <c r="J134" s="30"/>
      <c r="K134" s="53"/>
      <c r="L134" s="31"/>
      <c r="M134" s="32"/>
      <c r="N134" s="31"/>
      <c r="O134" s="30"/>
      <c r="P134" s="31"/>
      <c r="Q134" s="31"/>
      <c r="R134" s="30"/>
      <c r="S134" s="31"/>
      <c r="T134" s="31"/>
      <c r="U134" s="58"/>
      <c r="X134" s="65"/>
    </row>
    <row r="135" spans="1:24" ht="15" customHeight="1" x14ac:dyDescent="0.15">
      <c r="A135" s="3"/>
      <c r="B135" s="57"/>
      <c r="C135" s="3"/>
      <c r="D135" s="35"/>
      <c r="E135" s="4"/>
      <c r="F135" s="5"/>
      <c r="G135" s="7"/>
      <c r="H135" s="50"/>
      <c r="J135" s="7"/>
      <c r="M135" s="8"/>
      <c r="O135" s="7"/>
      <c r="P135" s="1"/>
      <c r="R135" s="7"/>
      <c r="S135" s="1"/>
      <c r="U135" s="57"/>
      <c r="X135" s="50"/>
    </row>
    <row r="136" spans="1:24" ht="15" customHeight="1" x14ac:dyDescent="0.15">
      <c r="A136" s="3"/>
      <c r="B136" s="57"/>
      <c r="C136" s="3"/>
      <c r="D136" s="35"/>
      <c r="E136" s="4"/>
      <c r="F136" s="5"/>
      <c r="G136" s="7"/>
      <c r="H136" s="50"/>
      <c r="J136" s="7"/>
      <c r="M136" s="8"/>
      <c r="O136" s="7"/>
      <c r="P136" s="1"/>
      <c r="R136" s="7"/>
      <c r="S136" s="1"/>
      <c r="U136" s="57"/>
    </row>
    <row r="137" spans="1:24" ht="15" customHeight="1" x14ac:dyDescent="0.15">
      <c r="A137" s="27"/>
      <c r="B137" s="58"/>
      <c r="C137" s="27"/>
      <c r="D137" s="36"/>
      <c r="E137" s="28"/>
      <c r="F137" s="5"/>
      <c r="G137" s="7"/>
      <c r="H137" s="50"/>
      <c r="J137" s="7"/>
      <c r="K137" s="53"/>
      <c r="M137" s="8"/>
      <c r="O137" s="7"/>
      <c r="R137" s="7"/>
      <c r="U137" s="58"/>
    </row>
    <row r="138" spans="1:24" ht="15" customHeight="1" x14ac:dyDescent="0.15">
      <c r="A138" s="3"/>
      <c r="B138" s="57"/>
      <c r="C138" s="3"/>
      <c r="D138" s="35"/>
      <c r="E138" s="4"/>
      <c r="F138" s="11"/>
      <c r="G138" s="6"/>
      <c r="H138" s="54"/>
      <c r="I138" s="2"/>
      <c r="J138" s="6"/>
      <c r="K138" s="54"/>
      <c r="L138" s="2"/>
      <c r="M138" s="13"/>
      <c r="N138" s="2"/>
      <c r="O138" s="6"/>
      <c r="P138" s="12"/>
      <c r="Q138" s="2"/>
      <c r="R138" s="6"/>
      <c r="S138" s="12"/>
      <c r="T138" s="2"/>
      <c r="U138" s="57"/>
    </row>
    <row r="139" spans="1:24" ht="15" customHeight="1" x14ac:dyDescent="0.15">
      <c r="A139" s="3"/>
      <c r="B139" s="57"/>
      <c r="C139" s="3"/>
      <c r="D139" s="35"/>
      <c r="E139" s="4"/>
      <c r="F139" s="5"/>
      <c r="G139" s="7"/>
      <c r="H139" s="50"/>
      <c r="J139" s="7"/>
      <c r="M139" s="8"/>
      <c r="O139" s="7"/>
      <c r="P139" s="1"/>
      <c r="R139" s="7"/>
      <c r="S139" s="1"/>
      <c r="U139" s="57"/>
    </row>
    <row r="140" spans="1:24" ht="15" customHeight="1" x14ac:dyDescent="0.15">
      <c r="A140" s="3"/>
      <c r="B140" s="57"/>
      <c r="C140" s="114"/>
      <c r="D140" s="35"/>
      <c r="E140" s="4"/>
      <c r="F140" s="5"/>
      <c r="G140" s="7"/>
      <c r="H140" s="50"/>
      <c r="J140" s="7"/>
      <c r="K140" s="53"/>
      <c r="M140" s="8"/>
      <c r="O140" s="7"/>
      <c r="R140" s="7"/>
      <c r="U140" s="68"/>
    </row>
    <row r="141" spans="1:24" ht="15" customHeight="1" x14ac:dyDescent="0.15">
      <c r="A141" s="9"/>
      <c r="B141" s="59"/>
      <c r="C141" s="9"/>
      <c r="D141" s="37"/>
      <c r="E141" s="10"/>
      <c r="F141" s="11"/>
      <c r="G141" s="6"/>
      <c r="H141" s="54"/>
      <c r="I141" s="2"/>
      <c r="J141" s="6"/>
      <c r="K141" s="54"/>
      <c r="L141" s="2"/>
      <c r="M141" s="13"/>
      <c r="N141" s="2"/>
      <c r="O141" s="6"/>
      <c r="P141" s="12"/>
      <c r="Q141" s="2"/>
      <c r="R141" s="6"/>
      <c r="S141" s="12"/>
      <c r="T141" s="2"/>
      <c r="U141" s="59"/>
    </row>
    <row r="142" spans="1:24" ht="15" customHeight="1" x14ac:dyDescent="0.15">
      <c r="A142" s="3"/>
      <c r="B142" s="57"/>
      <c r="C142" s="3"/>
      <c r="D142" s="35"/>
      <c r="E142" s="4"/>
      <c r="F142" s="5"/>
      <c r="G142" s="7"/>
      <c r="H142" s="50"/>
      <c r="J142" s="7"/>
      <c r="M142" s="8"/>
      <c r="O142" s="7"/>
      <c r="P142" s="1"/>
      <c r="R142" s="7"/>
      <c r="S142" s="1"/>
      <c r="U142" s="57"/>
    </row>
    <row r="143" spans="1:24" ht="15" customHeight="1" x14ac:dyDescent="0.15">
      <c r="A143" s="3"/>
      <c r="B143" s="57"/>
      <c r="C143" s="3"/>
      <c r="D143" s="35"/>
      <c r="E143" s="4"/>
      <c r="F143" s="5"/>
      <c r="G143" s="7"/>
      <c r="H143" s="50"/>
      <c r="J143" s="7"/>
      <c r="K143" s="53"/>
      <c r="M143" s="8"/>
      <c r="O143" s="7"/>
      <c r="R143" s="7"/>
      <c r="U143" s="57"/>
    </row>
    <row r="144" spans="1:24" ht="15" customHeight="1" x14ac:dyDescent="0.15">
      <c r="A144" s="9"/>
      <c r="B144" s="59"/>
      <c r="C144" s="9"/>
      <c r="D144" s="37"/>
      <c r="E144" s="10"/>
      <c r="F144" s="11"/>
      <c r="G144" s="6"/>
      <c r="H144" s="54"/>
      <c r="I144" s="2"/>
      <c r="J144" s="6"/>
      <c r="K144" s="54"/>
      <c r="L144" s="2"/>
      <c r="M144" s="13"/>
      <c r="N144" s="2"/>
      <c r="O144" s="6"/>
      <c r="P144" s="12"/>
      <c r="Q144" s="2"/>
      <c r="R144" s="6"/>
      <c r="S144" s="12"/>
      <c r="T144" s="2"/>
      <c r="U144" s="59"/>
    </row>
    <row r="145" spans="1:23" ht="15" customHeight="1" x14ac:dyDescent="0.15">
      <c r="A145" s="3"/>
      <c r="B145" s="57"/>
      <c r="C145" s="3"/>
      <c r="D145" s="35"/>
      <c r="E145" s="4"/>
      <c r="F145" s="5"/>
      <c r="G145" s="7"/>
      <c r="H145" s="50"/>
      <c r="J145" s="7"/>
      <c r="M145" s="8"/>
      <c r="O145" s="7"/>
      <c r="P145" s="1"/>
      <c r="R145" s="7"/>
      <c r="S145" s="1"/>
      <c r="U145" s="57"/>
    </row>
    <row r="146" spans="1:23" ht="15" customHeight="1" thickBot="1" x14ac:dyDescent="0.2">
      <c r="A146" s="14" t="s">
        <v>37</v>
      </c>
      <c r="B146" s="60"/>
      <c r="C146" s="14"/>
      <c r="D146" s="38"/>
      <c r="E146" s="15"/>
      <c r="F146" s="16"/>
      <c r="G146" s="17"/>
      <c r="H146" s="55"/>
      <c r="I146" s="18"/>
      <c r="J146" s="17"/>
      <c r="K146" s="55">
        <f>K119</f>
        <v>0</v>
      </c>
      <c r="L146" s="18"/>
      <c r="M146" s="19"/>
      <c r="N146" s="18"/>
      <c r="O146" s="17"/>
      <c r="P146" s="18"/>
      <c r="Q146" s="18"/>
      <c r="R146" s="17"/>
      <c r="S146" s="18"/>
      <c r="T146" s="18"/>
      <c r="U146" s="60"/>
    </row>
    <row r="147" spans="1:23" ht="15" customHeight="1" x14ac:dyDescent="0.15"/>
    <row r="148" spans="1:23" ht="15" customHeight="1" x14ac:dyDescent="0.15"/>
    <row r="149" spans="1:23" ht="15" customHeight="1" x14ac:dyDescent="0.15"/>
    <row r="150" spans="1:23" ht="15" customHeight="1" x14ac:dyDescent="0.15"/>
    <row r="151" spans="1:23" ht="15" customHeight="1" x14ac:dyDescent="0.15"/>
    <row r="152" spans="1:23" ht="15" customHeight="1" thickBot="1" x14ac:dyDescent="0.2"/>
    <row r="153" spans="1:23" ht="15" customHeight="1" x14ac:dyDescent="0.15">
      <c r="A153" s="145" t="s">
        <v>1</v>
      </c>
      <c r="B153" s="147" t="s">
        <v>2</v>
      </c>
      <c r="C153" s="145" t="s">
        <v>3</v>
      </c>
      <c r="D153" s="145" t="s">
        <v>4</v>
      </c>
      <c r="E153" s="149" t="s">
        <v>5</v>
      </c>
      <c r="F153" s="149"/>
      <c r="G153" s="149"/>
      <c r="H153" s="149"/>
      <c r="I153" s="149"/>
      <c r="J153" s="149"/>
      <c r="K153" s="149"/>
      <c r="L153" s="149"/>
      <c r="M153" s="150" t="s">
        <v>9</v>
      </c>
      <c r="N153" s="149"/>
      <c r="O153" s="149"/>
      <c r="P153" s="149"/>
      <c r="Q153" s="149"/>
      <c r="R153" s="149"/>
      <c r="S153" s="149"/>
      <c r="T153" s="149"/>
      <c r="U153" s="147" t="s">
        <v>10</v>
      </c>
    </row>
    <row r="154" spans="1:23" ht="15" customHeight="1" thickBot="1" x14ac:dyDescent="0.2">
      <c r="A154" s="146"/>
      <c r="B154" s="148"/>
      <c r="C154" s="146"/>
      <c r="D154" s="146"/>
      <c r="E154" s="152" t="s">
        <v>6</v>
      </c>
      <c r="F154" s="152"/>
      <c r="G154" s="40"/>
      <c r="H154" s="39" t="s">
        <v>7</v>
      </c>
      <c r="I154" s="39"/>
      <c r="J154" s="40"/>
      <c r="K154" s="51" t="s">
        <v>8</v>
      </c>
      <c r="L154" s="39"/>
      <c r="M154" s="151" t="s">
        <v>6</v>
      </c>
      <c r="N154" s="152"/>
      <c r="O154" s="40"/>
      <c r="P154" s="39" t="s">
        <v>7</v>
      </c>
      <c r="Q154" s="39"/>
      <c r="R154" s="40"/>
      <c r="S154" s="39" t="s">
        <v>8</v>
      </c>
      <c r="T154" s="39"/>
      <c r="U154" s="148"/>
    </row>
    <row r="155" spans="1:23" ht="15" customHeight="1" x14ac:dyDescent="0.15">
      <c r="A155" s="20"/>
      <c r="B155" s="56"/>
      <c r="C155" s="20"/>
      <c r="D155" s="34"/>
      <c r="E155" s="21"/>
      <c r="F155" s="22"/>
      <c r="G155" s="23" t="str">
        <f>IF(H155&gt;0,"[","")</f>
        <v/>
      </c>
      <c r="H155" s="52"/>
      <c r="I155" s="25" t="str">
        <f>IF(H155&gt;0,"]","")</f>
        <v/>
      </c>
      <c r="J155" s="23" t="str">
        <f>IF(K155&gt;0,"[","")</f>
        <v/>
      </c>
      <c r="K155" s="52"/>
      <c r="L155" s="25" t="str">
        <f>IF(K155&gt;0,"]","")</f>
        <v/>
      </c>
      <c r="M155" s="26"/>
      <c r="N155" s="25"/>
      <c r="O155" s="23" t="str">
        <f>IF(P155&gt;0,"[","")</f>
        <v/>
      </c>
      <c r="P155" s="24"/>
      <c r="Q155" s="25" t="str">
        <f>IF(P155&gt;0,"]","")</f>
        <v/>
      </c>
      <c r="R155" s="23" t="str">
        <f>IF(S155&gt;0,"[","")</f>
        <v/>
      </c>
      <c r="S155" s="24"/>
      <c r="T155" s="25" t="str">
        <f>IF(S155&gt;0,"]","")</f>
        <v/>
      </c>
      <c r="U155" s="56"/>
    </row>
    <row r="156" spans="1:23" ht="15" customHeight="1" x14ac:dyDescent="0.15">
      <c r="A156" s="3"/>
      <c r="B156" s="57" t="s">
        <v>16</v>
      </c>
      <c r="C156" s="3"/>
      <c r="D156" s="35"/>
      <c r="E156" s="4"/>
      <c r="F156" s="5"/>
      <c r="G156" s="7"/>
      <c r="H156" s="50"/>
      <c r="J156" s="7"/>
      <c r="M156" s="8"/>
      <c r="O156" s="7"/>
      <c r="P156" s="1"/>
      <c r="R156" s="7"/>
      <c r="S156" s="1"/>
      <c r="U156" s="57"/>
    </row>
    <row r="157" spans="1:23" ht="15" customHeight="1" x14ac:dyDescent="0.15">
      <c r="A157" s="3"/>
      <c r="B157" s="3" t="s">
        <v>33</v>
      </c>
      <c r="C157" s="121"/>
      <c r="D157" s="35" t="s">
        <v>18</v>
      </c>
      <c r="E157" s="4">
        <v>1</v>
      </c>
      <c r="F157" s="5"/>
      <c r="G157" s="7"/>
      <c r="H157" s="50"/>
      <c r="J157" s="7"/>
      <c r="K157" s="50">
        <f>内訳!K559</f>
        <v>0</v>
      </c>
      <c r="M157" s="8"/>
      <c r="O157" s="7"/>
      <c r="R157" s="7"/>
      <c r="U157" s="69"/>
    </row>
    <row r="158" spans="1:23" ht="15" customHeight="1" x14ac:dyDescent="0.15">
      <c r="A158" s="9"/>
      <c r="B158" s="59"/>
      <c r="C158" s="9"/>
      <c r="D158" s="37"/>
      <c r="E158" s="122"/>
      <c r="F158" s="11"/>
      <c r="G158" s="6" t="str">
        <f>IF(H158&gt;0,"[","")</f>
        <v/>
      </c>
      <c r="H158" s="54"/>
      <c r="I158" s="2" t="str">
        <f>IF(H158&gt;0,"]","")</f>
        <v/>
      </c>
      <c r="J158" s="6" t="str">
        <f>IF(K158&gt;0,"[","")</f>
        <v/>
      </c>
      <c r="K158" s="54"/>
      <c r="L158" s="2" t="str">
        <f>IF(K158&gt;0,"]","")</f>
        <v/>
      </c>
      <c r="M158" s="13"/>
      <c r="N158" s="2"/>
      <c r="O158" s="6" t="str">
        <f>IF(P158&gt;0,"[","")</f>
        <v/>
      </c>
      <c r="P158" s="12"/>
      <c r="Q158" s="2" t="str">
        <f>IF(P158&gt;0,"]","")</f>
        <v/>
      </c>
      <c r="R158" s="6" t="str">
        <f>IF(S158&gt;0,"[","")</f>
        <v/>
      </c>
      <c r="S158" s="12"/>
      <c r="T158" s="2" t="str">
        <f>IF(S158&gt;0,"]","")</f>
        <v/>
      </c>
      <c r="U158" s="59"/>
    </row>
    <row r="159" spans="1:23" ht="15" customHeight="1" x14ac:dyDescent="0.15">
      <c r="A159" s="3"/>
      <c r="B159" s="57" t="s">
        <v>16</v>
      </c>
      <c r="C159" s="3"/>
      <c r="D159" s="35"/>
      <c r="E159" s="4"/>
      <c r="F159" s="5"/>
      <c r="G159" s="7"/>
      <c r="H159" s="50"/>
      <c r="J159" s="7"/>
      <c r="M159" s="8"/>
      <c r="O159" s="7"/>
      <c r="P159" s="1"/>
      <c r="R159" s="7"/>
      <c r="S159" s="1"/>
      <c r="U159" s="57"/>
    </row>
    <row r="160" spans="1:23" ht="15" customHeight="1" x14ac:dyDescent="0.15">
      <c r="A160" s="27"/>
      <c r="B160" s="27" t="s">
        <v>34</v>
      </c>
      <c r="C160" s="92"/>
      <c r="D160" s="36"/>
      <c r="E160" s="28"/>
      <c r="F160" s="29"/>
      <c r="G160" s="30"/>
      <c r="H160" s="53"/>
      <c r="I160" s="31"/>
      <c r="J160" s="30"/>
      <c r="K160" s="53"/>
      <c r="L160" s="31"/>
      <c r="M160" s="32"/>
      <c r="N160" s="31"/>
      <c r="O160" s="30"/>
      <c r="P160" s="31"/>
      <c r="Q160" s="31"/>
      <c r="R160" s="30"/>
      <c r="S160" s="31"/>
      <c r="T160" s="31"/>
      <c r="U160" s="123"/>
      <c r="W160" s="125"/>
    </row>
    <row r="161" spans="1:24" ht="15" customHeight="1" x14ac:dyDescent="0.15">
      <c r="A161" s="3"/>
      <c r="B161" s="3"/>
      <c r="C161" s="3"/>
      <c r="D161" s="35"/>
      <c r="E161" s="4"/>
      <c r="F161" s="11"/>
      <c r="G161" s="6" t="str">
        <f>IF(H161&gt;0,"[","")</f>
        <v/>
      </c>
      <c r="H161" s="54"/>
      <c r="I161" s="2" t="str">
        <f>IF(H161&gt;0,"]","")</f>
        <v/>
      </c>
      <c r="J161" s="6" t="str">
        <f>IF(K161&gt;0,"[","")</f>
        <v/>
      </c>
      <c r="K161" s="54"/>
      <c r="L161" s="2" t="str">
        <f>IF(K161&gt;0,"]","")</f>
        <v/>
      </c>
      <c r="M161" s="13"/>
      <c r="N161" s="2"/>
      <c r="O161" s="6" t="str">
        <f>IF(P161&gt;0,"[","")</f>
        <v/>
      </c>
      <c r="P161" s="12"/>
      <c r="Q161" s="2" t="str">
        <f>IF(P161&gt;0,"]","")</f>
        <v/>
      </c>
      <c r="R161" s="6" t="str">
        <f>IF(S161&gt;0,"[","")</f>
        <v/>
      </c>
      <c r="S161" s="12"/>
      <c r="T161" s="2" t="str">
        <f>IF(S161&gt;0,"]","")</f>
        <v/>
      </c>
      <c r="U161" s="59"/>
    </row>
    <row r="162" spans="1:24" ht="15" customHeight="1" x14ac:dyDescent="0.15">
      <c r="A162" s="3"/>
      <c r="B162" s="3"/>
      <c r="C162" s="3"/>
      <c r="D162" s="35"/>
      <c r="E162" s="4"/>
      <c r="F162" s="5"/>
      <c r="G162" s="7" t="str">
        <f>IF(H162&gt;0,"(","")</f>
        <v/>
      </c>
      <c r="H162" s="50"/>
      <c r="I162" t="str">
        <f>IF(H162&gt;0,")","")</f>
        <v/>
      </c>
      <c r="J162" s="7" t="str">
        <f>IF(K162&gt;0,"(","")</f>
        <v/>
      </c>
      <c r="L162" t="str">
        <f>IF(K162&gt;0,")","")</f>
        <v/>
      </c>
      <c r="M162" s="8"/>
      <c r="O162" s="7" t="str">
        <f>IF(P162&gt;0,"(","")</f>
        <v/>
      </c>
      <c r="P162" s="1"/>
      <c r="Q162" t="str">
        <f>IF(P162&gt;0,")","")</f>
        <v/>
      </c>
      <c r="R162" s="7" t="str">
        <f>IF(S162&gt;0,"(","")</f>
        <v/>
      </c>
      <c r="S162" s="1"/>
      <c r="T162" t="str">
        <f>IF(S162&gt;0,")","")</f>
        <v/>
      </c>
      <c r="U162" s="57"/>
    </row>
    <row r="163" spans="1:24" ht="15" customHeight="1" x14ac:dyDescent="0.15">
      <c r="A163" s="3" t="s">
        <v>19</v>
      </c>
      <c r="B163" s="3"/>
      <c r="C163" s="3"/>
      <c r="D163" s="35"/>
      <c r="E163" s="4"/>
      <c r="F163" s="5"/>
      <c r="G163" s="7"/>
      <c r="H163" s="50"/>
      <c r="J163" s="7"/>
      <c r="K163" s="53">
        <f>K146+K157+K160</f>
        <v>0</v>
      </c>
      <c r="M163" s="8"/>
      <c r="O163" s="7"/>
      <c r="R163" s="7"/>
      <c r="U163" s="57"/>
    </row>
    <row r="164" spans="1:24" ht="15" customHeight="1" x14ac:dyDescent="0.15">
      <c r="A164" s="9"/>
      <c r="B164" s="9"/>
      <c r="C164" s="9"/>
      <c r="D164" s="37"/>
      <c r="E164" s="10"/>
      <c r="F164" s="11"/>
      <c r="G164" s="6" t="str">
        <f>IF(H164&gt;0,"[","")</f>
        <v/>
      </c>
      <c r="H164" s="54"/>
      <c r="I164" s="2" t="str">
        <f>IF(H164&gt;0,"]","")</f>
        <v/>
      </c>
      <c r="J164" s="6" t="str">
        <f>IF(K164&gt;0,"[","")</f>
        <v/>
      </c>
      <c r="K164" s="54"/>
      <c r="L164" s="2" t="str">
        <f>IF(K164&gt;0,"]","")</f>
        <v/>
      </c>
      <c r="M164" s="13"/>
      <c r="N164" s="2"/>
      <c r="O164" s="6" t="str">
        <f>IF(P164&gt;0,"[","")</f>
        <v/>
      </c>
      <c r="P164" s="12"/>
      <c r="Q164" s="2" t="str">
        <f>IF(P164&gt;0,"]","")</f>
        <v/>
      </c>
      <c r="R164" s="6" t="str">
        <f>IF(S164&gt;0,"[","")</f>
        <v/>
      </c>
      <c r="S164" s="12"/>
      <c r="T164" s="2" t="str">
        <f>IF(S164&gt;0,"]","")</f>
        <v/>
      </c>
      <c r="U164" s="59"/>
    </row>
    <row r="165" spans="1:24" ht="15" customHeight="1" x14ac:dyDescent="0.15">
      <c r="A165" s="3"/>
      <c r="B165" s="3"/>
      <c r="C165" s="3"/>
      <c r="D165" s="35"/>
      <c r="E165" s="4"/>
      <c r="F165" s="5"/>
      <c r="G165" s="7" t="str">
        <f>IF(H165&gt;0,"(","")</f>
        <v/>
      </c>
      <c r="H165" s="50"/>
      <c r="I165" t="str">
        <f>IF(H165&gt;0,")","")</f>
        <v/>
      </c>
      <c r="J165" s="7" t="str">
        <f>IF(K165&gt;0,"(","")</f>
        <v/>
      </c>
      <c r="L165" t="str">
        <f>IF(K165&gt;0,")","")</f>
        <v/>
      </c>
      <c r="M165" s="8"/>
      <c r="O165" s="7" t="str">
        <f>IF(P165&gt;0,"(","")</f>
        <v/>
      </c>
      <c r="P165" s="1"/>
      <c r="Q165" t="str">
        <f>IF(P165&gt;0,")","")</f>
        <v/>
      </c>
      <c r="R165" s="7" t="str">
        <f>IF(S165&gt;0,"(","")</f>
        <v/>
      </c>
      <c r="S165" s="1"/>
      <c r="T165" t="str">
        <f>IF(S165&gt;0,")","")</f>
        <v/>
      </c>
      <c r="U165" s="57"/>
    </row>
    <row r="166" spans="1:24" ht="15" customHeight="1" x14ac:dyDescent="0.15">
      <c r="A166" s="3"/>
      <c r="B166" s="3" t="s">
        <v>15</v>
      </c>
      <c r="C166" s="92"/>
      <c r="D166" s="35"/>
      <c r="E166" s="4"/>
      <c r="F166" s="5"/>
      <c r="G166" s="7"/>
      <c r="H166" s="50"/>
      <c r="J166" s="7"/>
      <c r="K166" s="53"/>
      <c r="M166" s="8"/>
      <c r="O166" s="7"/>
      <c r="R166" s="7"/>
      <c r="U166" s="69"/>
      <c r="W166" s="125"/>
    </row>
    <row r="167" spans="1:24" ht="15" customHeight="1" x14ac:dyDescent="0.15">
      <c r="A167" s="9"/>
      <c r="B167" s="9"/>
      <c r="C167" s="9"/>
      <c r="D167" s="37"/>
      <c r="E167" s="10"/>
      <c r="F167" s="11"/>
      <c r="G167" s="6" t="str">
        <f>IF(H167&gt;0,"[","")</f>
        <v/>
      </c>
      <c r="H167" s="54"/>
      <c r="I167" s="2" t="str">
        <f>IF(H167&gt;0,"]","")</f>
        <v/>
      </c>
      <c r="J167" s="6" t="str">
        <f>IF(K167&gt;0,"[","")</f>
        <v/>
      </c>
      <c r="K167" s="54"/>
      <c r="L167" s="2" t="str">
        <f>IF(K167&gt;0,"]","")</f>
        <v/>
      </c>
      <c r="M167" s="13"/>
      <c r="N167" s="2"/>
      <c r="O167" s="6" t="str">
        <f>IF(P167&gt;0,"[","")</f>
        <v/>
      </c>
      <c r="P167" s="12"/>
      <c r="Q167" s="2" t="str">
        <f>IF(P167&gt;0,"]","")</f>
        <v/>
      </c>
      <c r="R167" s="6" t="str">
        <f>IF(S167&gt;0,"[","")</f>
        <v/>
      </c>
      <c r="S167" s="12"/>
      <c r="T167" s="2" t="str">
        <f>IF(S167&gt;0,"]","")</f>
        <v/>
      </c>
      <c r="U167" s="59"/>
    </row>
    <row r="168" spans="1:24" ht="15" customHeight="1" x14ac:dyDescent="0.15">
      <c r="A168" s="3"/>
      <c r="B168" s="3"/>
      <c r="C168" s="3"/>
      <c r="D168" s="35"/>
      <c r="E168" s="4"/>
      <c r="F168" s="5"/>
      <c r="G168" s="7" t="str">
        <f>IF(H168&gt;0,"(","")</f>
        <v/>
      </c>
      <c r="H168" s="50"/>
      <c r="I168" t="str">
        <f>IF(H168&gt;0,")","")</f>
        <v/>
      </c>
      <c r="J168" s="7" t="str">
        <f>IF(K168&gt;0,"(","")</f>
        <v/>
      </c>
      <c r="L168" t="str">
        <f>IF(K168&gt;0,")","")</f>
        <v/>
      </c>
      <c r="M168" s="8"/>
      <c r="O168" s="7" t="str">
        <f>IF(P168&gt;0,"(","")</f>
        <v/>
      </c>
      <c r="P168" s="1"/>
      <c r="Q168" t="str">
        <f>IF(P168&gt;0,")","")</f>
        <v/>
      </c>
      <c r="R168" s="7" t="str">
        <f>IF(S168&gt;0,"(","")</f>
        <v/>
      </c>
      <c r="S168" s="1"/>
      <c r="T168" t="str">
        <f>IF(S168&gt;0,")","")</f>
        <v/>
      </c>
      <c r="U168" s="57"/>
    </row>
    <row r="169" spans="1:24" ht="15" customHeight="1" x14ac:dyDescent="0.15">
      <c r="A169" s="27" t="s">
        <v>20</v>
      </c>
      <c r="B169" s="27"/>
      <c r="C169" s="27"/>
      <c r="D169" s="36"/>
      <c r="E169" s="28"/>
      <c r="F169" s="29"/>
      <c r="G169" s="30"/>
      <c r="H169" s="53"/>
      <c r="I169" s="31"/>
      <c r="J169" s="30"/>
      <c r="K169" s="53">
        <f>K166+K163</f>
        <v>0</v>
      </c>
      <c r="L169" s="31"/>
      <c r="M169" s="32"/>
      <c r="N169" s="31"/>
      <c r="O169" s="30"/>
      <c r="P169" s="31"/>
      <c r="Q169" s="31"/>
      <c r="R169" s="30"/>
      <c r="S169" s="31"/>
      <c r="T169" s="31"/>
      <c r="U169" s="58"/>
    </row>
    <row r="170" spans="1:24" ht="15" customHeight="1" x14ac:dyDescent="0.15">
      <c r="A170" s="9"/>
      <c r="B170" s="9"/>
      <c r="C170" s="9"/>
      <c r="D170" s="37"/>
      <c r="E170" s="10"/>
      <c r="F170" s="11"/>
      <c r="G170" s="6" t="str">
        <f>IF(H170&gt;0,"[","")</f>
        <v/>
      </c>
      <c r="H170" s="54"/>
      <c r="I170" s="2" t="str">
        <f>IF(H170&gt;0,"]","")</f>
        <v/>
      </c>
      <c r="J170" s="6" t="str">
        <f>IF(K170&gt;0,"[","")</f>
        <v/>
      </c>
      <c r="K170" s="54"/>
      <c r="L170" s="2" t="str">
        <f>IF(K170&gt;0,"]","")</f>
        <v/>
      </c>
      <c r="M170" s="13"/>
      <c r="N170" s="2"/>
      <c r="O170" s="6" t="str">
        <f>IF(P170&gt;0,"[","")</f>
        <v/>
      </c>
      <c r="P170" s="12"/>
      <c r="Q170" s="2" t="str">
        <f>IF(P170&gt;0,"]","")</f>
        <v/>
      </c>
      <c r="R170" s="6" t="str">
        <f>IF(S170&gt;0,"[","")</f>
        <v/>
      </c>
      <c r="S170" s="12"/>
      <c r="T170" s="2" t="str">
        <f>IF(S170&gt;0,"]","")</f>
        <v/>
      </c>
      <c r="U170" s="59"/>
    </row>
    <row r="171" spans="1:24" ht="15" customHeight="1" x14ac:dyDescent="0.15">
      <c r="A171" s="3"/>
      <c r="B171" s="3"/>
      <c r="C171" s="3"/>
      <c r="D171" s="35"/>
      <c r="E171" s="4"/>
      <c r="F171" s="5"/>
      <c r="G171" s="7" t="str">
        <f>IF(H171&gt;0,"(","")</f>
        <v/>
      </c>
      <c r="H171" s="50"/>
      <c r="I171" t="str">
        <f>IF(H171&gt;0,")","")</f>
        <v/>
      </c>
      <c r="J171" s="7" t="str">
        <f>IF(K171&gt;0,"(","")</f>
        <v/>
      </c>
      <c r="L171" t="str">
        <f>IF(K171&gt;0,")","")</f>
        <v/>
      </c>
      <c r="M171" s="8"/>
      <c r="O171" s="7" t="str">
        <f>IF(P171&gt;0,"(","")</f>
        <v/>
      </c>
      <c r="P171" s="1"/>
      <c r="Q171" t="str">
        <f>IF(P171&gt;0,")","")</f>
        <v/>
      </c>
      <c r="R171" s="7" t="str">
        <f>IF(S171&gt;0,"(","")</f>
        <v/>
      </c>
      <c r="S171" s="1"/>
      <c r="T171" t="str">
        <f>IF(S171&gt;0,")","")</f>
        <v/>
      </c>
      <c r="U171" s="57"/>
    </row>
    <row r="172" spans="1:24" ht="15" customHeight="1" x14ac:dyDescent="0.15">
      <c r="A172" s="27"/>
      <c r="B172" s="58" t="s">
        <v>13</v>
      </c>
      <c r="C172" s="92"/>
      <c r="D172" s="36"/>
      <c r="E172" s="28"/>
      <c r="F172" s="29"/>
      <c r="G172" s="30"/>
      <c r="H172" s="53"/>
      <c r="I172" s="31"/>
      <c r="J172" s="30"/>
      <c r="K172" s="53"/>
      <c r="L172" s="31"/>
      <c r="M172" s="32"/>
      <c r="N172" s="31"/>
      <c r="O172" s="30"/>
      <c r="P172" s="31"/>
      <c r="Q172" s="31"/>
      <c r="R172" s="30"/>
      <c r="S172" s="31"/>
      <c r="T172" s="31"/>
      <c r="U172" s="58"/>
      <c r="W172" s="125"/>
      <c r="X172" s="65"/>
    </row>
    <row r="173" spans="1:24" ht="15" customHeight="1" x14ac:dyDescent="0.15">
      <c r="A173" s="3"/>
      <c r="B173" s="57"/>
      <c r="C173" s="3"/>
      <c r="D173" s="35"/>
      <c r="E173" s="4"/>
      <c r="F173" s="5"/>
      <c r="G173" s="7" t="str">
        <f>IF(H173&gt;0,"[","")</f>
        <v/>
      </c>
      <c r="H173" s="50"/>
      <c r="I173" t="str">
        <f>IF(H173&gt;0,"]","")</f>
        <v/>
      </c>
      <c r="J173" s="7" t="str">
        <f>IF(K173&gt;0,"[","")</f>
        <v/>
      </c>
      <c r="L173" t="str">
        <f>IF(K173&gt;0,"]","")</f>
        <v/>
      </c>
      <c r="M173" s="8"/>
      <c r="O173" s="7" t="str">
        <f>IF(P173&gt;0,"[","")</f>
        <v/>
      </c>
      <c r="P173" s="1"/>
      <c r="Q173" t="str">
        <f>IF(P173&gt;0,"]","")</f>
        <v/>
      </c>
      <c r="R173" s="7" t="str">
        <f>IF(S173&gt;0,"[","")</f>
        <v/>
      </c>
      <c r="S173" s="1"/>
      <c r="T173" t="str">
        <f>IF(S173&gt;0,"]","")</f>
        <v/>
      </c>
      <c r="U173" s="57"/>
      <c r="X173" s="50"/>
    </row>
    <row r="174" spans="1:24" ht="15" customHeight="1" x14ac:dyDescent="0.15">
      <c r="A174" s="3"/>
      <c r="B174" s="57"/>
      <c r="C174" s="3"/>
      <c r="D174" s="35"/>
      <c r="E174" s="4"/>
      <c r="F174" s="5"/>
      <c r="G174" s="7" t="str">
        <f>IF(H174&gt;0,"(","")</f>
        <v/>
      </c>
      <c r="H174" s="50"/>
      <c r="I174" t="str">
        <f>IF(H174&gt;0,")","")</f>
        <v/>
      </c>
      <c r="J174" s="7" t="str">
        <f>IF(K174&gt;0,"(","")</f>
        <v/>
      </c>
      <c r="L174" t="str">
        <f>IF(K174&gt;0,")","")</f>
        <v/>
      </c>
      <c r="M174" s="8"/>
      <c r="O174" s="7" t="str">
        <f>IF(P174&gt;0,"(","")</f>
        <v/>
      </c>
      <c r="P174" s="1"/>
      <c r="Q174" t="str">
        <f>IF(P174&gt;0,")","")</f>
        <v/>
      </c>
      <c r="R174" s="7" t="str">
        <f>IF(S174&gt;0,"(","")</f>
        <v/>
      </c>
      <c r="S174" s="1"/>
      <c r="T174" t="str">
        <f>IF(S174&gt;0,")","")</f>
        <v/>
      </c>
      <c r="U174" s="57"/>
    </row>
    <row r="175" spans="1:24" ht="15" customHeight="1" x14ac:dyDescent="0.15">
      <c r="A175" s="27" t="s">
        <v>21</v>
      </c>
      <c r="B175" s="58"/>
      <c r="C175" s="27"/>
      <c r="D175" s="36"/>
      <c r="E175" s="28"/>
      <c r="F175" s="5"/>
      <c r="G175" s="7"/>
      <c r="H175" s="50"/>
      <c r="J175" s="7"/>
      <c r="K175" s="53">
        <f>K169+K172</f>
        <v>0</v>
      </c>
      <c r="M175" s="8"/>
      <c r="O175" s="7"/>
      <c r="R175" s="7"/>
      <c r="U175" s="58"/>
    </row>
    <row r="176" spans="1:24" ht="15" customHeight="1" x14ac:dyDescent="0.15">
      <c r="A176" s="3"/>
      <c r="B176" s="57"/>
      <c r="C176" s="3"/>
      <c r="D176" s="35"/>
      <c r="E176" s="4"/>
      <c r="F176" s="11"/>
      <c r="G176" s="6" t="str">
        <f>IF(H176&gt;0,"[","")</f>
        <v/>
      </c>
      <c r="H176" s="54"/>
      <c r="I176" s="2" t="str">
        <f>IF(H176&gt;0,"]","")</f>
        <v/>
      </c>
      <c r="J176" s="6" t="str">
        <f>IF(K176&gt;0,"[","")</f>
        <v/>
      </c>
      <c r="K176" s="54"/>
      <c r="L176" s="2" t="str">
        <f>IF(K176&gt;0,"]","")</f>
        <v/>
      </c>
      <c r="M176" s="13"/>
      <c r="N176" s="2"/>
      <c r="O176" s="6" t="str">
        <f>IF(P176&gt;0,"[","")</f>
        <v/>
      </c>
      <c r="P176" s="12"/>
      <c r="Q176" s="2" t="str">
        <f>IF(P176&gt;0,"]","")</f>
        <v/>
      </c>
      <c r="R176" s="6" t="str">
        <f>IF(S176&gt;0,"[","")</f>
        <v/>
      </c>
      <c r="S176" s="12"/>
      <c r="T176" s="2" t="str">
        <f>IF(S176&gt;0,"]","")</f>
        <v/>
      </c>
      <c r="U176" s="57"/>
    </row>
    <row r="177" spans="1:21" ht="15" customHeight="1" x14ac:dyDescent="0.15">
      <c r="A177" s="3"/>
      <c r="B177" s="57"/>
      <c r="C177" s="3"/>
      <c r="D177" s="35"/>
      <c r="E177" s="4"/>
      <c r="F177" s="5"/>
      <c r="G177" s="7" t="str">
        <f>IF(H177&gt;0,"(","")</f>
        <v/>
      </c>
      <c r="H177" s="50"/>
      <c r="I177" t="str">
        <f>IF(H177&gt;0,")","")</f>
        <v/>
      </c>
      <c r="J177" s="7" t="str">
        <f>IF(K177&gt;0,"(","")</f>
        <v/>
      </c>
      <c r="L177" t="str">
        <f>IF(K177&gt;0,")","")</f>
        <v/>
      </c>
      <c r="M177" s="8"/>
      <c r="O177" s="7" t="str">
        <f>IF(P177&gt;0,"(","")</f>
        <v/>
      </c>
      <c r="P177" s="1"/>
      <c r="Q177" t="str">
        <f>IF(P177&gt;0,")","")</f>
        <v/>
      </c>
      <c r="R177" s="7" t="str">
        <f>IF(S177&gt;0,"(","")</f>
        <v/>
      </c>
      <c r="S177" s="1"/>
      <c r="T177" t="str">
        <f>IF(S177&gt;0,")","")</f>
        <v/>
      </c>
      <c r="U177" s="57"/>
    </row>
    <row r="178" spans="1:21" ht="15" customHeight="1" x14ac:dyDescent="0.15">
      <c r="A178" s="3"/>
      <c r="B178" s="57" t="s">
        <v>22</v>
      </c>
      <c r="C178" s="114">
        <v>0.1</v>
      </c>
      <c r="D178" s="35"/>
      <c r="E178" s="4"/>
      <c r="F178" s="5"/>
      <c r="G178" s="7"/>
      <c r="H178" s="50"/>
      <c r="J178" s="7"/>
      <c r="K178" s="53">
        <f>ROUNDDOWN(K175*0.1,0)</f>
        <v>0</v>
      </c>
      <c r="M178" s="8"/>
      <c r="O178" s="7"/>
      <c r="R178" s="7"/>
      <c r="U178" s="68"/>
    </row>
    <row r="179" spans="1:21" ht="15" customHeight="1" x14ac:dyDescent="0.15">
      <c r="A179" s="9"/>
      <c r="B179" s="59"/>
      <c r="C179" s="9"/>
      <c r="D179" s="37"/>
      <c r="E179" s="10"/>
      <c r="F179" s="11"/>
      <c r="G179" s="6" t="str">
        <f>IF(H179&gt;0,"[","")</f>
        <v/>
      </c>
      <c r="H179" s="54"/>
      <c r="I179" s="2" t="str">
        <f>IF(H179&gt;0,"]","")</f>
        <v/>
      </c>
      <c r="J179" s="6" t="str">
        <f>IF(K179&gt;0,"[","")</f>
        <v/>
      </c>
      <c r="K179" s="54"/>
      <c r="L179" s="2" t="str">
        <f>IF(K179&gt;0,"]","")</f>
        <v/>
      </c>
      <c r="M179" s="13"/>
      <c r="N179" s="2"/>
      <c r="O179" s="6" t="str">
        <f>IF(P179&gt;0,"[","")</f>
        <v/>
      </c>
      <c r="P179" s="12"/>
      <c r="Q179" s="2" t="str">
        <f>IF(P179&gt;0,"]","")</f>
        <v/>
      </c>
      <c r="R179" s="6" t="str">
        <f>IF(S179&gt;0,"[","")</f>
        <v/>
      </c>
      <c r="S179" s="12"/>
      <c r="T179" s="2" t="str">
        <f>IF(S179&gt;0,"]","")</f>
        <v/>
      </c>
      <c r="U179" s="59"/>
    </row>
    <row r="180" spans="1:21" ht="15" customHeight="1" x14ac:dyDescent="0.15">
      <c r="A180" s="3"/>
      <c r="B180" s="57"/>
      <c r="C180" s="3"/>
      <c r="D180" s="35"/>
      <c r="E180" s="4"/>
      <c r="F180" s="5"/>
      <c r="G180" s="7" t="str">
        <f>IF(H180&gt;0,"(","")</f>
        <v/>
      </c>
      <c r="H180" s="50"/>
      <c r="I180" t="str">
        <f>IF(H180&gt;0,")","")</f>
        <v/>
      </c>
      <c r="J180" s="7" t="str">
        <f>IF(K180&gt;0,"(","")</f>
        <v/>
      </c>
      <c r="L180" t="str">
        <f>IF(K180&gt;0,")","")</f>
        <v/>
      </c>
      <c r="M180" s="8"/>
      <c r="O180" s="7" t="str">
        <f>IF(P180&gt;0,"(","")</f>
        <v/>
      </c>
      <c r="P180" s="1"/>
      <c r="Q180" t="str">
        <f>IF(P180&gt;0,")","")</f>
        <v/>
      </c>
      <c r="R180" s="7" t="str">
        <f>IF(S180&gt;0,"(","")</f>
        <v/>
      </c>
      <c r="S180" s="1"/>
      <c r="T180" t="str">
        <f>IF(S180&gt;0,")","")</f>
        <v/>
      </c>
      <c r="U180" s="57"/>
    </row>
    <row r="181" spans="1:21" ht="15" customHeight="1" x14ac:dyDescent="0.15">
      <c r="A181" s="3" t="s">
        <v>17</v>
      </c>
      <c r="B181" s="57"/>
      <c r="C181" s="3"/>
      <c r="D181" s="35"/>
      <c r="E181" s="4"/>
      <c r="F181" s="5"/>
      <c r="G181" s="7"/>
      <c r="H181" s="50"/>
      <c r="J181" s="7"/>
      <c r="K181" s="53">
        <f>K178+K175</f>
        <v>0</v>
      </c>
      <c r="M181" s="8"/>
      <c r="O181" s="7"/>
      <c r="R181" s="7"/>
      <c r="U181" s="57"/>
    </row>
    <row r="182" spans="1:21" ht="15" customHeight="1" x14ac:dyDescent="0.15">
      <c r="A182" s="9"/>
      <c r="B182" s="59"/>
      <c r="C182" s="9"/>
      <c r="D182" s="37"/>
      <c r="E182" s="10"/>
      <c r="F182" s="11"/>
      <c r="G182" s="6"/>
      <c r="H182" s="54"/>
      <c r="I182" s="2"/>
      <c r="J182" s="6"/>
      <c r="K182" s="54"/>
      <c r="L182" s="2"/>
      <c r="M182" s="13"/>
      <c r="N182" s="2"/>
      <c r="O182" s="6"/>
      <c r="P182" s="12"/>
      <c r="Q182" s="2"/>
      <c r="R182" s="6"/>
      <c r="S182" s="12"/>
      <c r="T182" s="2"/>
      <c r="U182" s="59"/>
    </row>
    <row r="183" spans="1:21" ht="15" customHeight="1" x14ac:dyDescent="0.15">
      <c r="A183" s="3"/>
      <c r="B183" s="57"/>
      <c r="C183" s="3"/>
      <c r="D183" s="35"/>
      <c r="E183" s="4"/>
      <c r="F183" s="5"/>
      <c r="G183" s="7"/>
      <c r="H183" s="50"/>
      <c r="J183" s="7"/>
      <c r="M183" s="8"/>
      <c r="O183" s="7"/>
      <c r="P183" s="1"/>
      <c r="R183" s="7"/>
      <c r="S183" s="1"/>
      <c r="U183" s="57"/>
    </row>
    <row r="184" spans="1:21" ht="15" customHeight="1" thickBot="1" x14ac:dyDescent="0.2">
      <c r="A184" s="14"/>
      <c r="B184" s="60"/>
      <c r="C184" s="14"/>
      <c r="D184" s="38"/>
      <c r="E184" s="15"/>
      <c r="F184" s="16"/>
      <c r="G184" s="17"/>
      <c r="H184" s="55"/>
      <c r="I184" s="18"/>
      <c r="J184" s="17"/>
      <c r="K184" s="55"/>
      <c r="L184" s="18"/>
      <c r="M184" s="19"/>
      <c r="N184" s="18"/>
      <c r="O184" s="17"/>
      <c r="P184" s="18"/>
      <c r="Q184" s="18"/>
      <c r="R184" s="17"/>
      <c r="S184" s="18"/>
      <c r="T184" s="18"/>
      <c r="U184" s="60"/>
    </row>
    <row r="185" spans="1:21" ht="15" customHeight="1" x14ac:dyDescent="0.15"/>
    <row r="186" spans="1:21" ht="15" customHeight="1" x14ac:dyDescent="0.15"/>
    <row r="187" spans="1:21" ht="15" customHeight="1" x14ac:dyDescent="0.15"/>
    <row r="188" spans="1:21" ht="15" customHeight="1" x14ac:dyDescent="0.15"/>
  </sheetData>
  <mergeCells count="47">
    <mergeCell ref="U115:U116"/>
    <mergeCell ref="E116:F116"/>
    <mergeCell ref="M116:N116"/>
    <mergeCell ref="E77:L77"/>
    <mergeCell ref="M39:T39"/>
    <mergeCell ref="U39:U40"/>
    <mergeCell ref="E40:F40"/>
    <mergeCell ref="M40:N40"/>
    <mergeCell ref="E115:L115"/>
    <mergeCell ref="E39:L39"/>
    <mergeCell ref="M115:T115"/>
    <mergeCell ref="U77:U78"/>
    <mergeCell ref="E78:F78"/>
    <mergeCell ref="M153:T153"/>
    <mergeCell ref="U153:U154"/>
    <mergeCell ref="E154:F154"/>
    <mergeCell ref="M154:N154"/>
    <mergeCell ref="E153:L153"/>
    <mergeCell ref="D115:D116"/>
    <mergeCell ref="A153:A154"/>
    <mergeCell ref="B153:B154"/>
    <mergeCell ref="C153:C154"/>
    <mergeCell ref="D153:D154"/>
    <mergeCell ref="A115:A116"/>
    <mergeCell ref="B115:B116"/>
    <mergeCell ref="C115:C116"/>
    <mergeCell ref="A77:A78"/>
    <mergeCell ref="B77:B78"/>
    <mergeCell ref="C77:C78"/>
    <mergeCell ref="D77:D78"/>
    <mergeCell ref="U3:U4"/>
    <mergeCell ref="E4:F4"/>
    <mergeCell ref="M77:T77"/>
    <mergeCell ref="M78:N78"/>
    <mergeCell ref="A39:A40"/>
    <mergeCell ref="B39:B40"/>
    <mergeCell ref="C39:C40"/>
    <mergeCell ref="D39:D40"/>
    <mergeCell ref="A1:U1"/>
    <mergeCell ref="A2:C2"/>
    <mergeCell ref="A3:A4"/>
    <mergeCell ref="B3:B4"/>
    <mergeCell ref="C3:C4"/>
    <mergeCell ref="D3:D4"/>
    <mergeCell ref="E3:L3"/>
    <mergeCell ref="M3:T3"/>
    <mergeCell ref="M4:N4"/>
  </mergeCells>
  <phoneticPr fontId="2"/>
  <printOptions horizontalCentered="1" verticalCentered="1"/>
  <pageMargins left="0.39370078740157483" right="0.39370078740157483" top="0.46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6"/>
  <sheetViews>
    <sheetView zoomScaleNormal="100" workbookViewId="0">
      <selection activeCell="Y19" sqref="Y19"/>
    </sheetView>
  </sheetViews>
  <sheetFormatPr defaultRowHeight="12" x14ac:dyDescent="0.15"/>
  <cols>
    <col min="1" max="1" width="16.7109375" customWidth="1"/>
    <col min="2" max="2" width="16.7109375" style="41" customWidth="1"/>
    <col min="3" max="3" width="16.7109375" customWidth="1"/>
    <col min="4" max="4" width="5.42578125" style="33" bestFit="1" customWidth="1"/>
    <col min="5" max="5" width="5.85546875" customWidth="1"/>
    <col min="6" max="6" width="2.85546875" customWidth="1"/>
    <col min="7" max="7" width="1.42578125" customWidth="1"/>
    <col min="8" max="8" width="11.5703125" bestFit="1" customWidth="1"/>
    <col min="9" max="10" width="1.42578125" customWidth="1"/>
    <col min="11" max="11" width="13.85546875" style="50" bestFit="1" customWidth="1"/>
    <col min="12" max="12" width="1.42578125" customWidth="1"/>
    <col min="13" max="13" width="5.85546875" customWidth="1"/>
    <col min="14" max="14" width="2.85546875" customWidth="1"/>
    <col min="15" max="15" width="1.42578125" customWidth="1"/>
    <col min="16" max="16" width="11" customWidth="1"/>
    <col min="17" max="18" width="1.42578125" customWidth="1"/>
    <col min="19" max="19" width="13.85546875" customWidth="1"/>
    <col min="20" max="20" width="1.42578125" customWidth="1"/>
    <col min="21" max="21" width="20.7109375" style="41" customWidth="1"/>
    <col min="24" max="24" width="12.7109375" bestFit="1" customWidth="1"/>
  </cols>
  <sheetData>
    <row r="1" spans="1:21" ht="24" x14ac:dyDescent="0.25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1" ht="27" customHeight="1" thickBot="1" x14ac:dyDescent="0.2">
      <c r="A2" s="143" t="s">
        <v>47</v>
      </c>
      <c r="B2" s="143"/>
      <c r="C2" s="144"/>
      <c r="M2" s="18"/>
      <c r="U2" s="41" t="s">
        <v>24</v>
      </c>
    </row>
    <row r="3" spans="1:21" ht="15" customHeight="1" x14ac:dyDescent="0.15">
      <c r="A3" s="145" t="s">
        <v>1</v>
      </c>
      <c r="B3" s="147" t="s">
        <v>2</v>
      </c>
      <c r="C3" s="145" t="s">
        <v>3</v>
      </c>
      <c r="D3" s="145" t="s">
        <v>4</v>
      </c>
      <c r="E3" s="149" t="s">
        <v>5</v>
      </c>
      <c r="F3" s="149"/>
      <c r="G3" s="149"/>
      <c r="H3" s="149"/>
      <c r="I3" s="149"/>
      <c r="J3" s="149"/>
      <c r="K3" s="149"/>
      <c r="L3" s="149"/>
      <c r="M3" s="150" t="s">
        <v>9</v>
      </c>
      <c r="N3" s="149"/>
      <c r="O3" s="149"/>
      <c r="P3" s="149"/>
      <c r="Q3" s="149"/>
      <c r="R3" s="149"/>
      <c r="S3" s="149"/>
      <c r="T3" s="149"/>
      <c r="U3" s="147" t="s">
        <v>10</v>
      </c>
    </row>
    <row r="4" spans="1:21" ht="15" customHeight="1" thickBot="1" x14ac:dyDescent="0.2">
      <c r="A4" s="146"/>
      <c r="B4" s="148"/>
      <c r="C4" s="146"/>
      <c r="D4" s="146"/>
      <c r="E4" s="152" t="s">
        <v>6</v>
      </c>
      <c r="F4" s="152"/>
      <c r="G4" s="40"/>
      <c r="H4" s="39" t="s">
        <v>7</v>
      </c>
      <c r="I4" s="39"/>
      <c r="J4" s="40"/>
      <c r="K4" s="51" t="s">
        <v>8</v>
      </c>
      <c r="L4" s="39"/>
      <c r="M4" s="151" t="s">
        <v>6</v>
      </c>
      <c r="N4" s="152"/>
      <c r="O4" s="40"/>
      <c r="P4" s="39" t="s">
        <v>7</v>
      </c>
      <c r="Q4" s="39"/>
      <c r="R4" s="40"/>
      <c r="S4" s="39" t="s">
        <v>8</v>
      </c>
      <c r="T4" s="39"/>
      <c r="U4" s="148"/>
    </row>
    <row r="5" spans="1:21" ht="15" customHeight="1" x14ac:dyDescent="0.15">
      <c r="A5" s="20"/>
      <c r="B5" s="56"/>
      <c r="C5" s="20"/>
      <c r="D5" s="34"/>
      <c r="E5" s="21"/>
      <c r="F5" s="22"/>
      <c r="G5" s="23" t="str">
        <f>IF(H5&gt;0,"[","")</f>
        <v/>
      </c>
      <c r="H5" s="24"/>
      <c r="I5" s="25" t="str">
        <f>IF(H5&gt;0,"]","")</f>
        <v/>
      </c>
      <c r="J5" s="23" t="str">
        <f>IF(K5&gt;0,"[","")</f>
        <v/>
      </c>
      <c r="K5" s="52"/>
      <c r="L5" s="25" t="str">
        <f>IF(K5&gt;0,"]","")</f>
        <v/>
      </c>
      <c r="M5" s="26"/>
      <c r="N5" s="25"/>
      <c r="O5" s="23" t="str">
        <f>IF(P5&gt;0,"[","")</f>
        <v/>
      </c>
      <c r="P5" s="24"/>
      <c r="Q5" s="25" t="str">
        <f>IF(P5&gt;0,"]","")</f>
        <v/>
      </c>
      <c r="R5" s="23" t="str">
        <f>IF(S5&gt;0,"[","")</f>
        <v/>
      </c>
      <c r="S5" s="24"/>
      <c r="T5" s="25" t="str">
        <f>IF(S5&gt;0,"]","")</f>
        <v/>
      </c>
      <c r="U5" s="56"/>
    </row>
    <row r="6" spans="1:21" ht="15" customHeight="1" x14ac:dyDescent="0.15">
      <c r="A6" s="3"/>
      <c r="B6" s="3"/>
      <c r="C6" s="3"/>
      <c r="D6" s="35"/>
      <c r="E6" s="4"/>
      <c r="F6" s="5"/>
      <c r="G6" s="7" t="str">
        <f>IF(H6&gt;0,"(","")</f>
        <v/>
      </c>
      <c r="H6" s="1"/>
      <c r="I6" t="str">
        <f>IF(H6&gt;0,")","")</f>
        <v/>
      </c>
      <c r="J6" s="7" t="str">
        <f>IF(K6&gt;0,"(","")</f>
        <v/>
      </c>
      <c r="L6" t="str">
        <f>IF(K6&gt;0,")","")</f>
        <v/>
      </c>
      <c r="M6" s="8"/>
      <c r="O6" s="7" t="str">
        <f>IF(P6&gt;0,"(","")</f>
        <v/>
      </c>
      <c r="P6" s="1"/>
      <c r="Q6" t="str">
        <f>IF(P6&gt;0,")","")</f>
        <v/>
      </c>
      <c r="R6" s="7" t="str">
        <f>IF(S6&gt;0,"(","")</f>
        <v/>
      </c>
      <c r="S6" s="1"/>
      <c r="T6" t="str">
        <f>IF(S6&gt;0,")","")</f>
        <v/>
      </c>
      <c r="U6" s="57"/>
    </row>
    <row r="7" spans="1:21" ht="15" customHeight="1" x14ac:dyDescent="0.15">
      <c r="A7" s="74" t="s">
        <v>25</v>
      </c>
      <c r="B7" s="27"/>
      <c r="C7" s="27"/>
      <c r="D7" s="36" t="s">
        <v>18</v>
      </c>
      <c r="E7" s="28">
        <v>1</v>
      </c>
      <c r="F7" s="29"/>
      <c r="G7" s="30"/>
      <c r="H7" s="53"/>
      <c r="I7" s="31"/>
      <c r="J7" s="30"/>
      <c r="K7" s="53">
        <f>内訳!K32</f>
        <v>0</v>
      </c>
      <c r="L7" s="31"/>
      <c r="M7" s="32"/>
      <c r="N7" s="31"/>
      <c r="O7" s="30"/>
      <c r="P7" s="31"/>
      <c r="Q7" s="31"/>
      <c r="R7" s="30"/>
      <c r="S7" s="31"/>
      <c r="T7" s="31"/>
      <c r="U7" s="58"/>
    </row>
    <row r="8" spans="1:21" ht="15" customHeight="1" x14ac:dyDescent="0.15">
      <c r="A8" s="3"/>
      <c r="B8" s="3"/>
      <c r="C8" s="3"/>
      <c r="D8" s="35"/>
      <c r="E8" s="4"/>
      <c r="F8" s="5"/>
      <c r="G8" s="7" t="str">
        <f>IF(H8&gt;0,"[","")</f>
        <v/>
      </c>
      <c r="H8" s="50"/>
      <c r="I8" t="str">
        <f>IF(H8&gt;0,"]","")</f>
        <v/>
      </c>
      <c r="J8" s="7" t="str">
        <f>IF(K8&gt;0,"[","")</f>
        <v/>
      </c>
      <c r="L8" t="str">
        <f>IF(K8&gt;0,"]","")</f>
        <v/>
      </c>
      <c r="M8" s="8"/>
      <c r="O8" s="7" t="str">
        <f>IF(P8&gt;0,"[","")</f>
        <v/>
      </c>
      <c r="P8" s="1"/>
      <c r="Q8" t="str">
        <f>IF(P8&gt;0,"]","")</f>
        <v/>
      </c>
      <c r="R8" s="7" t="str">
        <f>IF(S8&gt;0,"[","")</f>
        <v/>
      </c>
      <c r="S8" s="1"/>
      <c r="T8" t="str">
        <f>IF(S8&gt;0,"]","")</f>
        <v/>
      </c>
      <c r="U8" s="57"/>
    </row>
    <row r="9" spans="1:21" ht="15" customHeight="1" x14ac:dyDescent="0.15">
      <c r="A9" s="3"/>
      <c r="B9" s="3"/>
      <c r="C9" s="3"/>
      <c r="D9" s="35"/>
      <c r="E9" s="4"/>
      <c r="F9" s="5"/>
      <c r="G9" s="7" t="str">
        <f>IF(H9&gt;0,"(","")</f>
        <v/>
      </c>
      <c r="H9" s="50"/>
      <c r="I9" t="str">
        <f>IF(H9&gt;0,")","")</f>
        <v/>
      </c>
      <c r="J9" s="7" t="str">
        <f>IF(K9&gt;0,"(","")</f>
        <v/>
      </c>
      <c r="L9" t="str">
        <f>IF(K9&gt;0,")","")</f>
        <v/>
      </c>
      <c r="M9" s="8"/>
      <c r="O9" s="7" t="str">
        <f>IF(P9&gt;0,"(","")</f>
        <v/>
      </c>
      <c r="P9" s="1"/>
      <c r="Q9" t="str">
        <f>IF(P9&gt;0,")","")</f>
        <v/>
      </c>
      <c r="R9" s="7" t="str">
        <f>IF(S9&gt;0,"(","")</f>
        <v/>
      </c>
      <c r="S9" s="1"/>
      <c r="T9" t="str">
        <f>IF(S9&gt;0,")","")</f>
        <v/>
      </c>
      <c r="U9" s="57"/>
    </row>
    <row r="10" spans="1:21" ht="15" customHeight="1" x14ac:dyDescent="0.15">
      <c r="A10" s="27" t="s">
        <v>48</v>
      </c>
      <c r="B10" s="27"/>
      <c r="C10" s="27"/>
      <c r="D10" s="36" t="s">
        <v>18</v>
      </c>
      <c r="E10" s="28">
        <v>1</v>
      </c>
      <c r="F10" s="5"/>
      <c r="G10" s="7"/>
      <c r="H10" s="50"/>
      <c r="J10" s="7"/>
      <c r="K10" s="53">
        <f>内訳!K65</f>
        <v>0</v>
      </c>
      <c r="M10" s="8"/>
      <c r="O10" s="7"/>
      <c r="R10" s="7"/>
      <c r="U10" s="58"/>
    </row>
    <row r="11" spans="1:21" ht="15" customHeight="1" x14ac:dyDescent="0.15">
      <c r="A11" s="3"/>
      <c r="B11" s="3"/>
      <c r="C11" s="3"/>
      <c r="D11" s="35"/>
      <c r="E11" s="4"/>
      <c r="F11" s="11"/>
      <c r="G11" s="6" t="str">
        <f>IF(H11&gt;0,"[","")</f>
        <v/>
      </c>
      <c r="H11" s="54"/>
      <c r="I11" s="2" t="str">
        <f>IF(H11&gt;0,"]","")</f>
        <v/>
      </c>
      <c r="J11" s="6" t="str">
        <f>IF(K11&gt;0,"[","")</f>
        <v/>
      </c>
      <c r="K11" s="54"/>
      <c r="L11" s="2" t="str">
        <f>IF(K11&gt;0,"]","")</f>
        <v/>
      </c>
      <c r="M11" s="13"/>
      <c r="N11" s="2"/>
      <c r="O11" s="6" t="str">
        <f>IF(P11&gt;0,"[","")</f>
        <v/>
      </c>
      <c r="P11" s="12"/>
      <c r="Q11" s="2" t="str">
        <f>IF(P11&gt;0,"]","")</f>
        <v/>
      </c>
      <c r="R11" s="6" t="str">
        <f>IF(S11&gt;0,"[","")</f>
        <v/>
      </c>
      <c r="S11" s="12"/>
      <c r="T11" s="2" t="str">
        <f>IF(S11&gt;0,"]","")</f>
        <v/>
      </c>
      <c r="U11" s="59"/>
    </row>
    <row r="12" spans="1:21" ht="15" customHeight="1" x14ac:dyDescent="0.15">
      <c r="A12" s="3"/>
      <c r="B12" s="3"/>
      <c r="C12" s="3"/>
      <c r="D12" s="35"/>
      <c r="E12" s="4"/>
      <c r="F12" s="5"/>
      <c r="G12" s="7" t="str">
        <f>IF(H12&gt;0,"(","")</f>
        <v/>
      </c>
      <c r="H12" s="50"/>
      <c r="I12" t="str">
        <f>IF(H12&gt;0,")","")</f>
        <v/>
      </c>
      <c r="J12" s="7" t="str">
        <f>IF(K12&gt;0,"(","")</f>
        <v/>
      </c>
      <c r="L12" t="str">
        <f>IF(K12&gt;0,")","")</f>
        <v/>
      </c>
      <c r="M12" s="8"/>
      <c r="O12" s="7" t="str">
        <f>IF(P12&gt;0,"(","")</f>
        <v/>
      </c>
      <c r="P12" s="1"/>
      <c r="Q12" t="str">
        <f>IF(P12&gt;0,")","")</f>
        <v/>
      </c>
      <c r="R12" s="7" t="str">
        <f>IF(S12&gt;0,"(","")</f>
        <v/>
      </c>
      <c r="S12" s="1"/>
      <c r="T12" t="str">
        <f>IF(S12&gt;0,")","")</f>
        <v/>
      </c>
      <c r="U12" s="57"/>
    </row>
    <row r="13" spans="1:21" ht="15" customHeight="1" x14ac:dyDescent="0.15">
      <c r="A13" s="3" t="s">
        <v>50</v>
      </c>
      <c r="B13" s="3"/>
      <c r="C13" s="3"/>
      <c r="D13" s="36" t="s">
        <v>18</v>
      </c>
      <c r="E13" s="28">
        <v>1</v>
      </c>
      <c r="F13" s="5"/>
      <c r="G13" s="7"/>
      <c r="H13" s="50"/>
      <c r="J13" s="7"/>
      <c r="K13" s="53">
        <f>内訳!K131</f>
        <v>0</v>
      </c>
      <c r="M13" s="8"/>
      <c r="O13" s="7"/>
      <c r="R13" s="7"/>
      <c r="U13" s="58"/>
    </row>
    <row r="14" spans="1:21" ht="15" customHeight="1" x14ac:dyDescent="0.15">
      <c r="A14" s="9"/>
      <c r="B14" s="9"/>
      <c r="C14" s="9"/>
      <c r="D14" s="37"/>
      <c r="E14" s="10"/>
      <c r="F14" s="11"/>
      <c r="G14" s="6" t="str">
        <f>IF(H14&gt;0,"[","")</f>
        <v/>
      </c>
      <c r="H14" s="54"/>
      <c r="I14" s="2" t="str">
        <f>IF(H14&gt;0,"]","")</f>
        <v/>
      </c>
      <c r="J14" s="6" t="str">
        <f>IF(K14&gt;0,"[","")</f>
        <v/>
      </c>
      <c r="K14" s="54"/>
      <c r="L14" s="2" t="str">
        <f>IF(K14&gt;0,"]","")</f>
        <v/>
      </c>
      <c r="M14" s="13"/>
      <c r="N14" s="2"/>
      <c r="O14" s="6" t="str">
        <f>IF(P14&gt;0,"[","")</f>
        <v/>
      </c>
      <c r="P14" s="12"/>
      <c r="Q14" s="2" t="str">
        <f>IF(P14&gt;0,"]","")</f>
        <v/>
      </c>
      <c r="R14" s="6" t="str">
        <f>IF(S14&gt;0,"[","")</f>
        <v/>
      </c>
      <c r="S14" s="12"/>
      <c r="T14" s="2" t="str">
        <f>IF(S14&gt;0,"]","")</f>
        <v/>
      </c>
      <c r="U14" s="59"/>
    </row>
    <row r="15" spans="1:21" ht="15" customHeight="1" x14ac:dyDescent="0.15">
      <c r="A15" s="3"/>
      <c r="B15" s="3"/>
      <c r="C15" s="3"/>
      <c r="D15" s="35"/>
      <c r="E15" s="4"/>
      <c r="F15" s="5"/>
      <c r="G15" s="7" t="str">
        <f>IF(H15&gt;0,"(","")</f>
        <v/>
      </c>
      <c r="H15" s="50"/>
      <c r="I15" t="str">
        <f>IF(H15&gt;0,")","")</f>
        <v/>
      </c>
      <c r="J15" s="7" t="str">
        <f>IF(K15&gt;0,"(","")</f>
        <v/>
      </c>
      <c r="L15" t="str">
        <f>IF(K15&gt;0,")","")</f>
        <v/>
      </c>
      <c r="M15" s="8"/>
      <c r="O15" s="7" t="str">
        <f>IF(P15&gt;0,"(","")</f>
        <v/>
      </c>
      <c r="P15" s="1"/>
      <c r="Q15" t="str">
        <f>IF(P15&gt;0,")","")</f>
        <v/>
      </c>
      <c r="R15" s="7" t="str">
        <f>IF(S15&gt;0,"(","")</f>
        <v/>
      </c>
      <c r="S15" s="1"/>
      <c r="T15" t="str">
        <f>IF(S15&gt;0,")","")</f>
        <v/>
      </c>
      <c r="U15" s="57"/>
    </row>
    <row r="16" spans="1:21" ht="15" customHeight="1" x14ac:dyDescent="0.15">
      <c r="A16" s="3" t="s">
        <v>26</v>
      </c>
      <c r="B16" s="3"/>
      <c r="C16" s="3"/>
      <c r="D16" s="36" t="s">
        <v>18</v>
      </c>
      <c r="E16" s="28">
        <v>1</v>
      </c>
      <c r="F16" s="5"/>
      <c r="G16" s="7"/>
      <c r="H16" s="50"/>
      <c r="J16" s="7"/>
      <c r="K16" s="53">
        <f>内訳!K230</f>
        <v>0</v>
      </c>
      <c r="M16" s="8"/>
      <c r="O16" s="7"/>
      <c r="R16" s="7"/>
      <c r="U16" s="58"/>
    </row>
    <row r="17" spans="1:21" ht="15" customHeight="1" x14ac:dyDescent="0.15">
      <c r="A17" s="9"/>
      <c r="B17" s="9"/>
      <c r="C17" s="9"/>
      <c r="D17" s="37"/>
      <c r="E17" s="10"/>
      <c r="F17" s="11"/>
      <c r="G17" s="6" t="str">
        <f>IF(H17&gt;0,"[","")</f>
        <v/>
      </c>
      <c r="H17" s="54"/>
      <c r="I17" s="2" t="str">
        <f>IF(H17&gt;0,"]","")</f>
        <v/>
      </c>
      <c r="J17" s="6" t="str">
        <f>IF(K17&gt;0,"[","")</f>
        <v/>
      </c>
      <c r="K17" s="54"/>
      <c r="L17" s="2" t="str">
        <f>IF(K17&gt;0,"]","")</f>
        <v/>
      </c>
      <c r="M17" s="13"/>
      <c r="N17" s="2"/>
      <c r="O17" s="6" t="str">
        <f>IF(P17&gt;0,"[","")</f>
        <v/>
      </c>
      <c r="P17" s="12"/>
      <c r="Q17" s="2" t="str">
        <f>IF(P17&gt;0,"]","")</f>
        <v/>
      </c>
      <c r="R17" s="6" t="str">
        <f>IF(S17&gt;0,"[","")</f>
        <v/>
      </c>
      <c r="S17" s="12"/>
      <c r="T17" s="2" t="str">
        <f>IF(S17&gt;0,"]","")</f>
        <v/>
      </c>
      <c r="U17" s="59"/>
    </row>
    <row r="18" spans="1:21" ht="15" customHeight="1" x14ac:dyDescent="0.15">
      <c r="A18" s="3"/>
      <c r="B18" s="3"/>
      <c r="C18" s="3"/>
      <c r="D18" s="35"/>
      <c r="E18" s="4"/>
      <c r="F18" s="5"/>
      <c r="G18" s="7" t="str">
        <f>IF(H18&gt;0,"(","")</f>
        <v/>
      </c>
      <c r="H18" s="50"/>
      <c r="I18" t="str">
        <f>IF(H18&gt;0,")","")</f>
        <v/>
      </c>
      <c r="J18" s="7" t="str">
        <f>IF(K18&gt;0,"(","")</f>
        <v/>
      </c>
      <c r="L18" t="str">
        <f>IF(K18&gt;0,")","")</f>
        <v/>
      </c>
      <c r="M18" s="8"/>
      <c r="O18" s="7" t="str">
        <f>IF(P18&gt;0,"(","")</f>
        <v/>
      </c>
      <c r="P18" s="1"/>
      <c r="Q18" t="str">
        <f>IF(P18&gt;0,")","")</f>
        <v/>
      </c>
      <c r="R18" s="7" t="str">
        <f>IF(S18&gt;0,"(","")</f>
        <v/>
      </c>
      <c r="S18" s="1"/>
      <c r="T18" t="str">
        <f>IF(S18&gt;0,")","")</f>
        <v/>
      </c>
      <c r="U18" s="57"/>
    </row>
    <row r="19" spans="1:21" ht="15" customHeight="1" x14ac:dyDescent="0.15">
      <c r="A19" s="115" t="s">
        <v>49</v>
      </c>
      <c r="B19" s="3"/>
      <c r="C19" s="3"/>
      <c r="D19" s="36" t="s">
        <v>18</v>
      </c>
      <c r="E19" s="28">
        <v>1</v>
      </c>
      <c r="F19" s="5"/>
      <c r="G19" s="7"/>
      <c r="H19" s="50"/>
      <c r="J19" s="7"/>
      <c r="K19" s="53">
        <f>内訳!K263</f>
        <v>0</v>
      </c>
      <c r="M19" s="8"/>
      <c r="O19" s="7"/>
      <c r="R19" s="7"/>
      <c r="U19" s="58"/>
    </row>
    <row r="20" spans="1:21" ht="15" customHeight="1" x14ac:dyDescent="0.15">
      <c r="A20" s="9"/>
      <c r="B20" s="9"/>
      <c r="C20" s="9"/>
      <c r="D20" s="37"/>
      <c r="E20" s="10"/>
      <c r="F20" s="11"/>
      <c r="G20" s="6"/>
      <c r="H20" s="54"/>
      <c r="I20" s="2"/>
      <c r="J20" s="6"/>
      <c r="K20" s="54"/>
      <c r="L20" s="2"/>
      <c r="M20" s="13"/>
      <c r="N20" s="2"/>
      <c r="O20" s="6"/>
      <c r="P20" s="12"/>
      <c r="Q20" s="2"/>
      <c r="R20" s="6"/>
      <c r="S20" s="12"/>
      <c r="T20" s="2"/>
      <c r="U20" s="59"/>
    </row>
    <row r="21" spans="1:21" ht="15" customHeight="1" x14ac:dyDescent="0.15">
      <c r="A21" s="3"/>
      <c r="B21" s="3"/>
      <c r="C21" s="3"/>
      <c r="D21" s="35"/>
      <c r="E21" s="4"/>
      <c r="F21" s="5"/>
      <c r="G21" s="7"/>
      <c r="H21" s="50"/>
      <c r="J21" s="7"/>
      <c r="M21" s="8"/>
      <c r="O21" s="7"/>
      <c r="P21" s="1"/>
      <c r="R21" s="7"/>
      <c r="S21" s="1"/>
      <c r="U21" s="57"/>
    </row>
    <row r="22" spans="1:21" ht="15" customHeight="1" x14ac:dyDescent="0.15">
      <c r="A22" s="115"/>
      <c r="B22" s="27"/>
      <c r="C22" s="27"/>
      <c r="D22" s="36"/>
      <c r="E22" s="28"/>
      <c r="F22" s="5"/>
      <c r="G22" s="7"/>
      <c r="H22" s="50"/>
      <c r="J22" s="7"/>
      <c r="K22" s="53"/>
      <c r="M22" s="8"/>
      <c r="O22" s="7"/>
      <c r="R22" s="7"/>
      <c r="U22" s="58"/>
    </row>
    <row r="23" spans="1:21" ht="15" customHeight="1" x14ac:dyDescent="0.15">
      <c r="A23" s="3"/>
      <c r="B23" s="3"/>
      <c r="C23" s="3"/>
      <c r="D23" s="35"/>
      <c r="E23" s="4"/>
      <c r="F23" s="11"/>
      <c r="G23" s="6"/>
      <c r="H23" s="54"/>
      <c r="I23" s="2"/>
      <c r="J23" s="6"/>
      <c r="K23" s="54"/>
      <c r="L23" s="2"/>
      <c r="M23" s="13"/>
      <c r="N23" s="2"/>
      <c r="O23" s="6"/>
      <c r="P23" s="12"/>
      <c r="Q23" s="2"/>
      <c r="R23" s="6"/>
      <c r="S23" s="12"/>
      <c r="T23" s="2"/>
      <c r="U23" s="59"/>
    </row>
    <row r="24" spans="1:21" ht="15" customHeight="1" x14ac:dyDescent="0.15">
      <c r="A24" s="3"/>
      <c r="B24" s="3"/>
      <c r="C24" s="3"/>
      <c r="D24" s="35"/>
      <c r="E24" s="4"/>
      <c r="F24" s="5"/>
      <c r="G24" s="7"/>
      <c r="H24" s="50"/>
      <c r="J24" s="7"/>
      <c r="M24" s="8"/>
      <c r="O24" s="7"/>
      <c r="P24" s="1"/>
      <c r="R24" s="7"/>
      <c r="S24" s="1"/>
      <c r="U24" s="57"/>
    </row>
    <row r="25" spans="1:21" ht="15" customHeight="1" x14ac:dyDescent="0.15">
      <c r="A25" s="3"/>
      <c r="B25" s="3"/>
      <c r="C25" s="3"/>
      <c r="D25" s="35"/>
      <c r="E25" s="4"/>
      <c r="F25" s="5"/>
      <c r="G25" s="7"/>
      <c r="H25" s="50"/>
      <c r="J25" s="7"/>
      <c r="K25" s="53"/>
      <c r="M25" s="8"/>
      <c r="O25" s="7"/>
      <c r="R25" s="7"/>
      <c r="U25" s="57"/>
    </row>
    <row r="26" spans="1:21" ht="15" customHeight="1" x14ac:dyDescent="0.15">
      <c r="A26" s="9"/>
      <c r="B26" s="9"/>
      <c r="C26" s="9"/>
      <c r="D26" s="37"/>
      <c r="E26" s="10"/>
      <c r="F26" s="11"/>
      <c r="G26" s="6"/>
      <c r="H26" s="54"/>
      <c r="I26" s="2"/>
      <c r="J26" s="6"/>
      <c r="K26" s="54"/>
      <c r="L26" s="2"/>
      <c r="M26" s="13"/>
      <c r="N26" s="2"/>
      <c r="O26" s="6"/>
      <c r="P26" s="12"/>
      <c r="Q26" s="2"/>
      <c r="R26" s="6"/>
      <c r="S26" s="12"/>
      <c r="T26" s="2"/>
      <c r="U26" s="59"/>
    </row>
    <row r="27" spans="1:21" ht="15" customHeight="1" x14ac:dyDescent="0.15">
      <c r="A27" s="3"/>
      <c r="B27" s="3"/>
      <c r="C27" s="3"/>
      <c r="D27" s="35"/>
      <c r="E27" s="4"/>
      <c r="F27" s="5"/>
      <c r="G27" s="7"/>
      <c r="H27" s="50"/>
      <c r="J27" s="7"/>
      <c r="M27" s="8"/>
      <c r="O27" s="7"/>
      <c r="P27" s="1"/>
      <c r="R27" s="7"/>
      <c r="S27" s="1"/>
      <c r="U27" s="57"/>
    </row>
    <row r="28" spans="1:21" ht="15" customHeight="1" x14ac:dyDescent="0.15">
      <c r="A28" s="3"/>
      <c r="B28" s="3"/>
      <c r="C28" s="3"/>
      <c r="D28" s="35"/>
      <c r="E28" s="4"/>
      <c r="F28" s="5"/>
      <c r="G28" s="7"/>
      <c r="H28" s="50"/>
      <c r="J28" s="7"/>
      <c r="K28" s="53"/>
      <c r="M28" s="8"/>
      <c r="O28" s="7"/>
      <c r="R28" s="7"/>
      <c r="U28" s="69"/>
    </row>
    <row r="29" spans="1:21" ht="15" customHeight="1" x14ac:dyDescent="0.15">
      <c r="A29" s="9"/>
      <c r="B29" s="9"/>
      <c r="C29" s="9"/>
      <c r="D29" s="37"/>
      <c r="E29" s="10"/>
      <c r="F29" s="11"/>
      <c r="G29" s="6"/>
      <c r="H29" s="54"/>
      <c r="I29" s="2"/>
      <c r="J29" s="6"/>
      <c r="K29" s="54"/>
      <c r="L29" s="2"/>
      <c r="M29" s="13"/>
      <c r="N29" s="2"/>
      <c r="O29" s="6"/>
      <c r="P29" s="12"/>
      <c r="Q29" s="2"/>
      <c r="R29" s="6"/>
      <c r="S29" s="12"/>
      <c r="T29" s="2"/>
      <c r="U29" s="59"/>
    </row>
    <row r="30" spans="1:21" ht="15" customHeight="1" x14ac:dyDescent="0.15">
      <c r="A30" s="3"/>
      <c r="B30" s="3"/>
      <c r="C30" s="3"/>
      <c r="D30" s="35"/>
      <c r="E30" s="4"/>
      <c r="F30" s="5"/>
      <c r="G30" s="7"/>
      <c r="H30" s="50"/>
      <c r="J30" s="7"/>
      <c r="M30" s="8"/>
      <c r="O30" s="7"/>
      <c r="P30" s="1"/>
      <c r="R30" s="7"/>
      <c r="S30" s="1"/>
      <c r="U30" s="57"/>
    </row>
    <row r="31" spans="1:21" ht="15" customHeight="1" thickBot="1" x14ac:dyDescent="0.2">
      <c r="A31" s="14" t="s">
        <v>12</v>
      </c>
      <c r="B31" s="14"/>
      <c r="C31" s="14"/>
      <c r="D31" s="38"/>
      <c r="E31" s="15"/>
      <c r="F31" s="16"/>
      <c r="G31" s="17"/>
      <c r="H31" s="55"/>
      <c r="I31" s="18"/>
      <c r="J31" s="17"/>
      <c r="K31" s="55">
        <f>SUM(K5:K28)</f>
        <v>0</v>
      </c>
      <c r="L31" s="78"/>
      <c r="M31" s="19"/>
      <c r="N31" s="18"/>
      <c r="O31" s="17"/>
      <c r="P31" s="18"/>
      <c r="Q31" s="18"/>
      <c r="R31" s="17"/>
      <c r="S31" s="18"/>
      <c r="T31" s="18"/>
      <c r="U31" s="60"/>
    </row>
    <row r="32" spans="1:21" ht="15" customHeight="1" x14ac:dyDescent="0.15"/>
    <row r="33" spans="1:21" ht="15" customHeight="1" x14ac:dyDescent="0.15"/>
    <row r="34" spans="1:21" ht="15" customHeight="1" x14ac:dyDescent="0.15"/>
    <row r="35" spans="1:21" ht="15" customHeight="1" x14ac:dyDescent="0.15"/>
    <row r="36" spans="1:21" ht="15" customHeight="1" x14ac:dyDescent="0.15"/>
    <row r="37" spans="1:21" ht="27" customHeight="1" thickBot="1" x14ac:dyDescent="0.2">
      <c r="A37" s="143" t="s">
        <v>51</v>
      </c>
      <c r="B37" s="143"/>
      <c r="C37" s="144"/>
      <c r="U37" s="41" t="s">
        <v>36</v>
      </c>
    </row>
    <row r="38" spans="1:21" ht="15" customHeight="1" x14ac:dyDescent="0.15">
      <c r="A38" s="145" t="s">
        <v>1</v>
      </c>
      <c r="B38" s="147" t="s">
        <v>2</v>
      </c>
      <c r="C38" s="145" t="s">
        <v>3</v>
      </c>
      <c r="D38" s="145" t="s">
        <v>4</v>
      </c>
      <c r="E38" s="149" t="s">
        <v>5</v>
      </c>
      <c r="F38" s="149"/>
      <c r="G38" s="149"/>
      <c r="H38" s="149"/>
      <c r="I38" s="149"/>
      <c r="J38" s="149"/>
      <c r="K38" s="149"/>
      <c r="L38" s="149"/>
      <c r="M38" s="150" t="s">
        <v>9</v>
      </c>
      <c r="N38" s="149"/>
      <c r="O38" s="149"/>
      <c r="P38" s="149"/>
      <c r="Q38" s="149"/>
      <c r="R38" s="149"/>
      <c r="S38" s="149"/>
      <c r="T38" s="149"/>
      <c r="U38" s="147" t="s">
        <v>10</v>
      </c>
    </row>
    <row r="39" spans="1:21" ht="15" customHeight="1" thickBot="1" x14ac:dyDescent="0.2">
      <c r="A39" s="146"/>
      <c r="B39" s="148"/>
      <c r="C39" s="146"/>
      <c r="D39" s="146"/>
      <c r="E39" s="152" t="s">
        <v>6</v>
      </c>
      <c r="F39" s="152"/>
      <c r="G39" s="40"/>
      <c r="H39" s="39" t="s">
        <v>7</v>
      </c>
      <c r="I39" s="39"/>
      <c r="J39" s="40"/>
      <c r="K39" s="51" t="s">
        <v>8</v>
      </c>
      <c r="L39" s="39"/>
      <c r="M39" s="151" t="s">
        <v>6</v>
      </c>
      <c r="N39" s="152"/>
      <c r="O39" s="40"/>
      <c r="P39" s="39" t="s">
        <v>7</v>
      </c>
      <c r="Q39" s="39"/>
      <c r="R39" s="40"/>
      <c r="S39" s="39" t="s">
        <v>8</v>
      </c>
      <c r="T39" s="39"/>
      <c r="U39" s="148"/>
    </row>
    <row r="40" spans="1:21" ht="15" customHeight="1" x14ac:dyDescent="0.15">
      <c r="A40" s="20"/>
      <c r="B40" s="56"/>
      <c r="C40" s="20"/>
      <c r="D40" s="34"/>
      <c r="E40" s="21"/>
      <c r="F40" s="22"/>
      <c r="G40" s="23" t="str">
        <f>IF(H40&gt;0,"[","")</f>
        <v/>
      </c>
      <c r="H40" s="24"/>
      <c r="I40" s="25" t="str">
        <f>IF(H40&gt;0,"]","")</f>
        <v/>
      </c>
      <c r="J40" s="23" t="str">
        <f>IF(K40&gt;0,"[","")</f>
        <v/>
      </c>
      <c r="K40" s="52"/>
      <c r="L40" s="25" t="str">
        <f>IF(K40&gt;0,"]","")</f>
        <v/>
      </c>
      <c r="M40" s="26"/>
      <c r="N40" s="25"/>
      <c r="O40" s="23" t="str">
        <f>IF(P40&gt;0,"[","")</f>
        <v/>
      </c>
      <c r="P40" s="24"/>
      <c r="Q40" s="25" t="str">
        <f>IF(P40&gt;0,"]","")</f>
        <v/>
      </c>
      <c r="R40" s="23" t="str">
        <f>IF(S40&gt;0,"[","")</f>
        <v/>
      </c>
      <c r="S40" s="24"/>
      <c r="T40" s="25" t="str">
        <f>IF(S40&gt;0,"]","")</f>
        <v/>
      </c>
      <c r="U40" s="56"/>
    </row>
    <row r="41" spans="1:21" ht="15" customHeight="1" x14ac:dyDescent="0.15">
      <c r="A41" s="3"/>
      <c r="B41" s="3"/>
      <c r="C41" s="3"/>
      <c r="D41" s="35"/>
      <c r="E41" s="4"/>
      <c r="F41" s="5"/>
      <c r="G41" s="7" t="str">
        <f>IF(H41&gt;0,"(","")</f>
        <v/>
      </c>
      <c r="H41" s="1"/>
      <c r="I41" t="str">
        <f>IF(H41&gt;0,")","")</f>
        <v/>
      </c>
      <c r="J41" s="7" t="str">
        <f>IF(K41&gt;0,"(","")</f>
        <v/>
      </c>
      <c r="L41" t="str">
        <f>IF(K41&gt;0,")","")</f>
        <v/>
      </c>
      <c r="M41" s="8"/>
      <c r="O41" s="7" t="str">
        <f>IF(P41&gt;0,"(","")</f>
        <v/>
      </c>
      <c r="P41" s="1"/>
      <c r="Q41" t="str">
        <f>IF(P41&gt;0,")","")</f>
        <v/>
      </c>
      <c r="R41" s="7" t="str">
        <f>IF(S41&gt;0,"(","")</f>
        <v/>
      </c>
      <c r="S41" s="1"/>
      <c r="T41" t="str">
        <f>IF(S41&gt;0,")","")</f>
        <v/>
      </c>
      <c r="U41" s="57"/>
    </row>
    <row r="42" spans="1:21" ht="15" customHeight="1" x14ac:dyDescent="0.15">
      <c r="A42" s="74" t="s">
        <v>25</v>
      </c>
      <c r="B42" s="27"/>
      <c r="C42" s="27"/>
      <c r="D42" s="36" t="s">
        <v>18</v>
      </c>
      <c r="E42" s="28">
        <v>1</v>
      </c>
      <c r="F42" s="29"/>
      <c r="G42" s="30"/>
      <c r="H42" s="53"/>
      <c r="I42" s="31"/>
      <c r="J42" s="30"/>
      <c r="K42" s="53">
        <f>内訳!K328</f>
        <v>0</v>
      </c>
      <c r="L42" s="31"/>
      <c r="M42" s="32"/>
      <c r="N42" s="31"/>
      <c r="O42" s="30"/>
      <c r="P42" s="31"/>
      <c r="Q42" s="31"/>
      <c r="R42" s="30"/>
      <c r="S42" s="31"/>
      <c r="T42" s="31"/>
      <c r="U42" s="58"/>
    </row>
    <row r="43" spans="1:21" ht="15" customHeight="1" x14ac:dyDescent="0.15">
      <c r="A43" s="3"/>
      <c r="B43" s="3"/>
      <c r="C43" s="3"/>
      <c r="D43" s="35"/>
      <c r="E43" s="4"/>
      <c r="F43" s="5"/>
      <c r="G43" s="7" t="str">
        <f>IF(H43&gt;0,"[","")</f>
        <v/>
      </c>
      <c r="H43" s="50"/>
      <c r="I43" t="str">
        <f>IF(H43&gt;0,"]","")</f>
        <v/>
      </c>
      <c r="J43" s="7" t="str">
        <f>IF(K43&gt;0,"[","")</f>
        <v/>
      </c>
      <c r="L43" t="str">
        <f>IF(K43&gt;0,"]","")</f>
        <v/>
      </c>
      <c r="M43" s="8"/>
      <c r="O43" s="7" t="str">
        <f>IF(P43&gt;0,"[","")</f>
        <v/>
      </c>
      <c r="P43" s="1"/>
      <c r="Q43" t="str">
        <f>IF(P43&gt;0,"]","")</f>
        <v/>
      </c>
      <c r="R43" s="7" t="str">
        <f>IF(S43&gt;0,"[","")</f>
        <v/>
      </c>
      <c r="S43" s="1"/>
      <c r="T43" t="str">
        <f>IF(S43&gt;0,"]","")</f>
        <v/>
      </c>
      <c r="U43" s="57"/>
    </row>
    <row r="44" spans="1:21" ht="15" customHeight="1" x14ac:dyDescent="0.15">
      <c r="A44" s="3"/>
      <c r="B44" s="3"/>
      <c r="C44" s="3"/>
      <c r="D44" s="35"/>
      <c r="E44" s="4"/>
      <c r="F44" s="5"/>
      <c r="G44" s="7" t="str">
        <f>IF(H44&gt;0,"(","")</f>
        <v/>
      </c>
      <c r="H44" s="50"/>
      <c r="I44" t="str">
        <f>IF(H44&gt;0,")","")</f>
        <v/>
      </c>
      <c r="J44" s="7" t="str">
        <f>IF(K44&gt;0,"(","")</f>
        <v/>
      </c>
      <c r="L44" t="str">
        <f>IF(K44&gt;0,")","")</f>
        <v/>
      </c>
      <c r="M44" s="8"/>
      <c r="O44" s="7" t="str">
        <f>IF(P44&gt;0,"(","")</f>
        <v/>
      </c>
      <c r="P44" s="1"/>
      <c r="Q44" t="str">
        <f>IF(P44&gt;0,")","")</f>
        <v/>
      </c>
      <c r="R44" s="7" t="str">
        <f>IF(S44&gt;0,"(","")</f>
        <v/>
      </c>
      <c r="S44" s="1"/>
      <c r="T44" t="str">
        <f>IF(S44&gt;0,")","")</f>
        <v/>
      </c>
      <c r="U44" s="57"/>
    </row>
    <row r="45" spans="1:21" ht="15" customHeight="1" x14ac:dyDescent="0.15">
      <c r="A45" s="27" t="s">
        <v>48</v>
      </c>
      <c r="B45" s="27"/>
      <c r="C45" s="27"/>
      <c r="D45" s="36" t="s">
        <v>18</v>
      </c>
      <c r="E45" s="28">
        <v>1</v>
      </c>
      <c r="F45" s="5"/>
      <c r="G45" s="7"/>
      <c r="H45" s="50"/>
      <c r="J45" s="7"/>
      <c r="K45" s="53">
        <f>内訳!K361</f>
        <v>0</v>
      </c>
      <c r="M45" s="8"/>
      <c r="O45" s="7"/>
      <c r="R45" s="7"/>
      <c r="U45" s="58"/>
    </row>
    <row r="46" spans="1:21" ht="15" customHeight="1" x14ac:dyDescent="0.15">
      <c r="A46" s="3"/>
      <c r="B46" s="3"/>
      <c r="C46" s="3"/>
      <c r="D46" s="35"/>
      <c r="E46" s="4"/>
      <c r="F46" s="11"/>
      <c r="G46" s="6" t="str">
        <f>IF(H46&gt;0,"[","")</f>
        <v/>
      </c>
      <c r="H46" s="54"/>
      <c r="I46" s="2" t="str">
        <f>IF(H46&gt;0,"]","")</f>
        <v/>
      </c>
      <c r="J46" s="6" t="str">
        <f>IF(K46&gt;0,"[","")</f>
        <v/>
      </c>
      <c r="K46" s="54"/>
      <c r="L46" s="2" t="str">
        <f>IF(K46&gt;0,"]","")</f>
        <v/>
      </c>
      <c r="M46" s="13"/>
      <c r="N46" s="2"/>
      <c r="O46" s="6" t="str">
        <f>IF(P46&gt;0,"[","")</f>
        <v/>
      </c>
      <c r="P46" s="12"/>
      <c r="Q46" s="2" t="str">
        <f>IF(P46&gt;0,"]","")</f>
        <v/>
      </c>
      <c r="R46" s="6" t="str">
        <f>IF(S46&gt;0,"[","")</f>
        <v/>
      </c>
      <c r="S46" s="12"/>
      <c r="T46" s="2" t="str">
        <f>IF(S46&gt;0,"]","")</f>
        <v/>
      </c>
      <c r="U46" s="59"/>
    </row>
    <row r="47" spans="1:21" ht="15" customHeight="1" x14ac:dyDescent="0.15">
      <c r="A47" s="3"/>
      <c r="B47" s="3"/>
      <c r="C47" s="3"/>
      <c r="D47" s="35"/>
      <c r="E47" s="4"/>
      <c r="F47" s="5"/>
      <c r="G47" s="7" t="str">
        <f>IF(H47&gt;0,"(","")</f>
        <v/>
      </c>
      <c r="H47" s="50"/>
      <c r="I47" t="str">
        <f>IF(H47&gt;0,")","")</f>
        <v/>
      </c>
      <c r="J47" s="7" t="str">
        <f>IF(K47&gt;0,"(","")</f>
        <v/>
      </c>
      <c r="L47" t="str">
        <f>IF(K47&gt;0,")","")</f>
        <v/>
      </c>
      <c r="M47" s="8"/>
      <c r="O47" s="7" t="str">
        <f>IF(P47&gt;0,"(","")</f>
        <v/>
      </c>
      <c r="P47" s="1"/>
      <c r="Q47" t="str">
        <f>IF(P47&gt;0,")","")</f>
        <v/>
      </c>
      <c r="R47" s="7" t="str">
        <f>IF(S47&gt;0,"(","")</f>
        <v/>
      </c>
      <c r="S47" s="1"/>
      <c r="T47" t="str">
        <f>IF(S47&gt;0,")","")</f>
        <v/>
      </c>
      <c r="U47" s="57"/>
    </row>
    <row r="48" spans="1:21" ht="15" customHeight="1" x14ac:dyDescent="0.15">
      <c r="A48" s="3" t="s">
        <v>50</v>
      </c>
      <c r="B48" s="3"/>
      <c r="C48" s="3"/>
      <c r="D48" s="36" t="s">
        <v>18</v>
      </c>
      <c r="E48" s="28">
        <v>1</v>
      </c>
      <c r="F48" s="5"/>
      <c r="G48" s="7"/>
      <c r="H48" s="50"/>
      <c r="J48" s="7"/>
      <c r="K48" s="53">
        <f>内訳!K427</f>
        <v>0</v>
      </c>
      <c r="M48" s="8"/>
      <c r="O48" s="7"/>
      <c r="R48" s="7"/>
      <c r="U48" s="58"/>
    </row>
    <row r="49" spans="1:21" ht="15" customHeight="1" x14ac:dyDescent="0.15">
      <c r="A49" s="9"/>
      <c r="B49" s="9"/>
      <c r="C49" s="9"/>
      <c r="D49" s="37"/>
      <c r="E49" s="10"/>
      <c r="F49" s="11"/>
      <c r="G49" s="6" t="str">
        <f>IF(H49&gt;0,"[","")</f>
        <v/>
      </c>
      <c r="H49" s="54"/>
      <c r="I49" s="2" t="str">
        <f>IF(H49&gt;0,"]","")</f>
        <v/>
      </c>
      <c r="J49" s="6" t="str">
        <f>IF(K49&gt;0,"[","")</f>
        <v/>
      </c>
      <c r="K49" s="54"/>
      <c r="L49" s="2" t="str">
        <f>IF(K49&gt;0,"]","")</f>
        <v/>
      </c>
      <c r="M49" s="13"/>
      <c r="N49" s="2"/>
      <c r="O49" s="6" t="str">
        <f>IF(P49&gt;0,"[","")</f>
        <v/>
      </c>
      <c r="P49" s="12"/>
      <c r="Q49" s="2" t="str">
        <f>IF(P49&gt;0,"]","")</f>
        <v/>
      </c>
      <c r="R49" s="6" t="str">
        <f>IF(S49&gt;0,"[","")</f>
        <v/>
      </c>
      <c r="S49" s="12"/>
      <c r="T49" s="2" t="str">
        <f>IF(S49&gt;0,"]","")</f>
        <v/>
      </c>
      <c r="U49" s="59"/>
    </row>
    <row r="50" spans="1:21" ht="15" customHeight="1" x14ac:dyDescent="0.15">
      <c r="A50" s="3"/>
      <c r="B50" s="3"/>
      <c r="C50" s="3"/>
      <c r="D50" s="35"/>
      <c r="E50" s="4"/>
      <c r="F50" s="5"/>
      <c r="G50" s="7" t="str">
        <f>IF(H50&gt;0,"(","")</f>
        <v/>
      </c>
      <c r="H50" s="50"/>
      <c r="I50" t="str">
        <f>IF(H50&gt;0,")","")</f>
        <v/>
      </c>
      <c r="J50" s="7" t="str">
        <f>IF(K50&gt;0,"(","")</f>
        <v/>
      </c>
      <c r="L50" t="str">
        <f>IF(K50&gt;0,")","")</f>
        <v/>
      </c>
      <c r="M50" s="8"/>
      <c r="O50" s="7" t="str">
        <f>IF(P50&gt;0,"(","")</f>
        <v/>
      </c>
      <c r="P50" s="1"/>
      <c r="Q50" t="str">
        <f>IF(P50&gt;0,")","")</f>
        <v/>
      </c>
      <c r="R50" s="7" t="str">
        <f>IF(S50&gt;0,"(","")</f>
        <v/>
      </c>
      <c r="S50" s="1"/>
      <c r="T50" t="str">
        <f>IF(S50&gt;0,")","")</f>
        <v/>
      </c>
      <c r="U50" s="57"/>
    </row>
    <row r="51" spans="1:21" ht="15" customHeight="1" x14ac:dyDescent="0.15">
      <c r="A51" s="3" t="s">
        <v>26</v>
      </c>
      <c r="B51" s="3"/>
      <c r="C51" s="3"/>
      <c r="D51" s="36" t="s">
        <v>18</v>
      </c>
      <c r="E51" s="28">
        <v>1</v>
      </c>
      <c r="F51" s="5"/>
      <c r="G51" s="7"/>
      <c r="H51" s="50"/>
      <c r="J51" s="7"/>
      <c r="K51" s="53">
        <f>内訳!K493</f>
        <v>0</v>
      </c>
      <c r="M51" s="8"/>
      <c r="O51" s="7"/>
      <c r="R51" s="7"/>
      <c r="U51" s="58"/>
    </row>
    <row r="52" spans="1:21" ht="15" customHeight="1" x14ac:dyDescent="0.15">
      <c r="A52" s="9"/>
      <c r="B52" s="9"/>
      <c r="C52" s="9"/>
      <c r="D52" s="37"/>
      <c r="E52" s="10"/>
      <c r="F52" s="11"/>
      <c r="G52" s="6" t="str">
        <f>IF(H52&gt;0,"[","")</f>
        <v/>
      </c>
      <c r="H52" s="54"/>
      <c r="I52" s="2" t="str">
        <f>IF(H52&gt;0,"]","")</f>
        <v/>
      </c>
      <c r="J52" s="6" t="str">
        <f>IF(K52&gt;0,"[","")</f>
        <v/>
      </c>
      <c r="K52" s="54"/>
      <c r="L52" s="2" t="str">
        <f>IF(K52&gt;0,"]","")</f>
        <v/>
      </c>
      <c r="M52" s="13"/>
      <c r="N52" s="2"/>
      <c r="O52" s="6" t="str">
        <f>IF(P52&gt;0,"[","")</f>
        <v/>
      </c>
      <c r="P52" s="12"/>
      <c r="Q52" s="2" t="str">
        <f>IF(P52&gt;0,"]","")</f>
        <v/>
      </c>
      <c r="R52" s="6" t="str">
        <f>IF(S52&gt;0,"[","")</f>
        <v/>
      </c>
      <c r="S52" s="12"/>
      <c r="T52" s="2" t="str">
        <f>IF(S52&gt;0,"]","")</f>
        <v/>
      </c>
      <c r="U52" s="59"/>
    </row>
    <row r="53" spans="1:21" ht="15" customHeight="1" x14ac:dyDescent="0.15">
      <c r="A53" s="3"/>
      <c r="B53" s="3"/>
      <c r="C53" s="3"/>
      <c r="D53" s="35"/>
      <c r="E53" s="4"/>
      <c r="F53" s="5"/>
      <c r="G53" s="7" t="str">
        <f>IF(H53&gt;0,"(","")</f>
        <v/>
      </c>
      <c r="H53" s="50"/>
      <c r="I53" t="str">
        <f>IF(H53&gt;0,")","")</f>
        <v/>
      </c>
      <c r="J53" s="7" t="str">
        <f>IF(K53&gt;0,"(","")</f>
        <v/>
      </c>
      <c r="L53" t="str">
        <f>IF(K53&gt;0,")","")</f>
        <v/>
      </c>
      <c r="M53" s="8"/>
      <c r="O53" s="7" t="str">
        <f>IF(P53&gt;0,"(","")</f>
        <v/>
      </c>
      <c r="P53" s="1"/>
      <c r="Q53" t="str">
        <f>IF(P53&gt;0,")","")</f>
        <v/>
      </c>
      <c r="R53" s="7" t="str">
        <f>IF(S53&gt;0,"(","")</f>
        <v/>
      </c>
      <c r="S53" s="1"/>
      <c r="T53" t="str">
        <f>IF(S53&gt;0,")","")</f>
        <v/>
      </c>
      <c r="U53" s="57"/>
    </row>
    <row r="54" spans="1:21" ht="15" customHeight="1" x14ac:dyDescent="0.15">
      <c r="A54" s="115" t="s">
        <v>49</v>
      </c>
      <c r="B54" s="3"/>
      <c r="C54" s="3"/>
      <c r="D54" s="36" t="s">
        <v>18</v>
      </c>
      <c r="E54" s="28">
        <v>1</v>
      </c>
      <c r="F54" s="5"/>
      <c r="G54" s="7"/>
      <c r="H54" s="50"/>
      <c r="J54" s="7"/>
      <c r="K54" s="53">
        <f>内訳!K526</f>
        <v>0</v>
      </c>
      <c r="M54" s="8"/>
      <c r="O54" s="7"/>
      <c r="R54" s="7"/>
      <c r="U54" s="58"/>
    </row>
    <row r="55" spans="1:21" ht="15" customHeight="1" x14ac:dyDescent="0.15">
      <c r="A55" s="9"/>
      <c r="B55" s="9"/>
      <c r="C55" s="9"/>
      <c r="D55" s="37"/>
      <c r="E55" s="10"/>
      <c r="F55" s="11"/>
      <c r="G55" s="6"/>
      <c r="H55" s="54"/>
      <c r="I55" s="2"/>
      <c r="J55" s="6"/>
      <c r="K55" s="54"/>
      <c r="L55" s="2"/>
      <c r="M55" s="13"/>
      <c r="N55" s="2"/>
      <c r="O55" s="6"/>
      <c r="P55" s="12"/>
      <c r="Q55" s="2"/>
      <c r="R55" s="6"/>
      <c r="S55" s="12"/>
      <c r="T55" s="2"/>
      <c r="U55" s="59"/>
    </row>
    <row r="56" spans="1:21" ht="15" customHeight="1" x14ac:dyDescent="0.15">
      <c r="A56" s="3"/>
      <c r="B56" s="3"/>
      <c r="C56" s="3"/>
      <c r="D56" s="35"/>
      <c r="E56" s="4"/>
      <c r="F56" s="5"/>
      <c r="G56" s="7"/>
      <c r="H56" s="50"/>
      <c r="J56" s="7"/>
      <c r="M56" s="8"/>
      <c r="O56" s="7"/>
      <c r="P56" s="1"/>
      <c r="R56" s="7"/>
      <c r="S56" s="1"/>
      <c r="U56" s="57"/>
    </row>
    <row r="57" spans="1:21" ht="15" customHeight="1" x14ac:dyDescent="0.15">
      <c r="A57" s="115"/>
      <c r="B57" s="27"/>
      <c r="C57" s="27"/>
      <c r="D57" s="36"/>
      <c r="E57" s="28"/>
      <c r="F57" s="5"/>
      <c r="G57" s="7"/>
      <c r="H57" s="50"/>
      <c r="J57" s="7"/>
      <c r="K57" s="53"/>
      <c r="M57" s="8"/>
      <c r="O57" s="7"/>
      <c r="R57" s="7"/>
      <c r="U57" s="58"/>
    </row>
    <row r="58" spans="1:21" ht="15" customHeight="1" x14ac:dyDescent="0.15">
      <c r="A58" s="3"/>
      <c r="B58" s="3"/>
      <c r="C58" s="3"/>
      <c r="D58" s="35"/>
      <c r="E58" s="4"/>
      <c r="F58" s="11"/>
      <c r="G58" s="6"/>
      <c r="H58" s="54"/>
      <c r="I58" s="2"/>
      <c r="J58" s="6"/>
      <c r="K58" s="54"/>
      <c r="L58" s="2"/>
      <c r="M58" s="13"/>
      <c r="N58" s="2"/>
      <c r="O58" s="6"/>
      <c r="P58" s="12"/>
      <c r="Q58" s="2"/>
      <c r="R58" s="6"/>
      <c r="S58" s="12"/>
      <c r="T58" s="2"/>
      <c r="U58" s="59"/>
    </row>
    <row r="59" spans="1:21" ht="15" customHeight="1" x14ac:dyDescent="0.15">
      <c r="A59" s="3"/>
      <c r="B59" s="3"/>
      <c r="C59" s="3"/>
      <c r="D59" s="35"/>
      <c r="E59" s="4"/>
      <c r="F59" s="5"/>
      <c r="G59" s="7"/>
      <c r="H59" s="50"/>
      <c r="J59" s="7"/>
      <c r="M59" s="8"/>
      <c r="O59" s="7"/>
      <c r="P59" s="1"/>
      <c r="R59" s="7"/>
      <c r="S59" s="1"/>
      <c r="U59" s="57"/>
    </row>
    <row r="60" spans="1:21" ht="15" customHeight="1" x14ac:dyDescent="0.15">
      <c r="A60" s="3"/>
      <c r="B60" s="3"/>
      <c r="C60" s="3"/>
      <c r="D60" s="35"/>
      <c r="E60" s="4"/>
      <c r="F60" s="5"/>
      <c r="G60" s="7"/>
      <c r="H60" s="50"/>
      <c r="J60" s="7"/>
      <c r="K60" s="53"/>
      <c r="M60" s="8"/>
      <c r="O60" s="7"/>
      <c r="R60" s="7"/>
      <c r="U60" s="57"/>
    </row>
    <row r="61" spans="1:21" ht="15" customHeight="1" x14ac:dyDescent="0.15">
      <c r="A61" s="9"/>
      <c r="B61" s="9"/>
      <c r="C61" s="9"/>
      <c r="D61" s="37"/>
      <c r="E61" s="10"/>
      <c r="F61" s="11"/>
      <c r="G61" s="6"/>
      <c r="H61" s="54"/>
      <c r="I61" s="2"/>
      <c r="J61" s="6"/>
      <c r="K61" s="54"/>
      <c r="L61" s="2"/>
      <c r="M61" s="13"/>
      <c r="N61" s="2"/>
      <c r="O61" s="6"/>
      <c r="P61" s="12"/>
      <c r="Q61" s="2"/>
      <c r="R61" s="6"/>
      <c r="S61" s="12"/>
      <c r="T61" s="2"/>
      <c r="U61" s="59"/>
    </row>
    <row r="62" spans="1:21" ht="15" customHeight="1" x14ac:dyDescent="0.15">
      <c r="A62" s="3"/>
      <c r="B62" s="3"/>
      <c r="C62" s="3"/>
      <c r="D62" s="35"/>
      <c r="E62" s="4"/>
      <c r="F62" s="5"/>
      <c r="G62" s="7"/>
      <c r="H62" s="50"/>
      <c r="J62" s="7"/>
      <c r="M62" s="8"/>
      <c r="O62" s="7"/>
      <c r="P62" s="1"/>
      <c r="R62" s="7"/>
      <c r="S62" s="1"/>
      <c r="U62" s="57"/>
    </row>
    <row r="63" spans="1:21" ht="15" customHeight="1" x14ac:dyDescent="0.15">
      <c r="A63" s="3"/>
      <c r="B63" s="3"/>
      <c r="C63" s="3"/>
      <c r="D63" s="35"/>
      <c r="E63" s="4"/>
      <c r="F63" s="5"/>
      <c r="G63" s="7"/>
      <c r="H63" s="50"/>
      <c r="J63" s="7"/>
      <c r="K63" s="53"/>
      <c r="M63" s="8"/>
      <c r="O63" s="7"/>
      <c r="R63" s="7"/>
      <c r="U63" s="69"/>
    </row>
    <row r="64" spans="1:21" ht="15" customHeight="1" x14ac:dyDescent="0.15">
      <c r="A64" s="9"/>
      <c r="B64" s="9"/>
      <c r="C64" s="9"/>
      <c r="D64" s="37"/>
      <c r="E64" s="10"/>
      <c r="F64" s="11"/>
      <c r="G64" s="6"/>
      <c r="H64" s="54"/>
      <c r="I64" s="2"/>
      <c r="J64" s="6"/>
      <c r="K64" s="54"/>
      <c r="L64" s="2"/>
      <c r="M64" s="13"/>
      <c r="N64" s="2"/>
      <c r="O64" s="6"/>
      <c r="P64" s="12"/>
      <c r="Q64" s="2"/>
      <c r="R64" s="6"/>
      <c r="S64" s="12"/>
      <c r="T64" s="2"/>
      <c r="U64" s="59"/>
    </row>
    <row r="65" spans="1:21" ht="15" customHeight="1" x14ac:dyDescent="0.15">
      <c r="A65" s="3"/>
      <c r="B65" s="3"/>
      <c r="C65" s="3"/>
      <c r="D65" s="35"/>
      <c r="E65" s="4"/>
      <c r="F65" s="5"/>
      <c r="G65" s="7"/>
      <c r="H65" s="50"/>
      <c r="J65" s="7"/>
      <c r="M65" s="8"/>
      <c r="O65" s="7"/>
      <c r="P65" s="1"/>
      <c r="R65" s="7"/>
      <c r="S65" s="1"/>
      <c r="U65" s="57"/>
    </row>
    <row r="66" spans="1:21" ht="15" customHeight="1" thickBot="1" x14ac:dyDescent="0.2">
      <c r="A66" s="14" t="s">
        <v>12</v>
      </c>
      <c r="B66" s="14"/>
      <c r="C66" s="14"/>
      <c r="D66" s="38"/>
      <c r="E66" s="15"/>
      <c r="F66" s="16"/>
      <c r="G66" s="17"/>
      <c r="H66" s="55"/>
      <c r="I66" s="18"/>
      <c r="J66" s="17"/>
      <c r="K66" s="55">
        <f>SUM(K42:K63)</f>
        <v>0</v>
      </c>
      <c r="L66" s="78"/>
      <c r="M66" s="19"/>
      <c r="N66" s="18"/>
      <c r="O66" s="17"/>
      <c r="P66" s="18"/>
      <c r="Q66" s="18"/>
      <c r="R66" s="17"/>
      <c r="S66" s="18"/>
      <c r="T66" s="18"/>
      <c r="U66" s="60"/>
    </row>
  </sheetData>
  <mergeCells count="21">
    <mergeCell ref="A37:C37"/>
    <mergeCell ref="E38:L38"/>
    <mergeCell ref="M38:T38"/>
    <mergeCell ref="U38:U39"/>
    <mergeCell ref="E39:F39"/>
    <mergeCell ref="M39:N39"/>
    <mergeCell ref="A38:A39"/>
    <mergeCell ref="B38:B39"/>
    <mergeCell ref="C38:C39"/>
    <mergeCell ref="D38:D39"/>
    <mergeCell ref="A1:U1"/>
    <mergeCell ref="U3:U4"/>
    <mergeCell ref="E4:F4"/>
    <mergeCell ref="M4:N4"/>
    <mergeCell ref="A3:A4"/>
    <mergeCell ref="B3:B4"/>
    <mergeCell ref="C3:C4"/>
    <mergeCell ref="A2:C2"/>
    <mergeCell ref="D3:D4"/>
    <mergeCell ref="E3:L3"/>
    <mergeCell ref="M3:T3"/>
  </mergeCells>
  <phoneticPr fontId="2"/>
  <printOptions horizontalCentered="1" verticalCentered="1"/>
  <pageMargins left="0.39370078740157483" right="0.39370078740157483" top="0.46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61"/>
  <sheetViews>
    <sheetView tabSelected="1" view="pageBreakPreview" zoomScaleNormal="100" zoomScaleSheetLayoutView="100" workbookViewId="0">
      <pane ySplit="5" topLeftCell="A6" activePane="bottomLeft" state="frozen"/>
      <selection pane="bottomLeft" activeCell="M238" sqref="M238"/>
    </sheetView>
  </sheetViews>
  <sheetFormatPr defaultRowHeight="12" x14ac:dyDescent="0.15"/>
  <cols>
    <col min="1" max="3" width="16.7109375" style="41" customWidth="1"/>
    <col min="4" max="4" width="5.42578125" style="33" customWidth="1"/>
    <col min="5" max="5" width="5.85546875" customWidth="1"/>
    <col min="6" max="6" width="2.85546875" customWidth="1"/>
    <col min="7" max="7" width="1.42578125" customWidth="1"/>
    <col min="8" max="8" width="11" style="50" customWidth="1"/>
    <col min="9" max="10" width="1.42578125" customWidth="1"/>
    <col min="11" max="11" width="13.85546875" style="50" customWidth="1"/>
    <col min="12" max="12" width="1.42578125" customWidth="1"/>
    <col min="13" max="13" width="5.85546875" customWidth="1"/>
    <col min="14" max="14" width="2.85546875" customWidth="1"/>
    <col min="15" max="15" width="1.42578125" customWidth="1"/>
    <col min="16" max="16" width="11" customWidth="1"/>
    <col min="17" max="18" width="1.42578125" customWidth="1"/>
    <col min="19" max="19" width="13.85546875" customWidth="1"/>
    <col min="20" max="20" width="1.42578125" customWidth="1"/>
    <col min="21" max="21" width="20.7109375" style="41" customWidth="1"/>
    <col min="23" max="23" width="10.42578125" bestFit="1" customWidth="1"/>
  </cols>
  <sheetData>
    <row r="1" spans="1:26" ht="14.25" customHeight="1" x14ac:dyDescent="0.15"/>
    <row r="2" spans="1:26" ht="24" customHeight="1" x14ac:dyDescent="0.25">
      <c r="A2" s="141" t="s">
        <v>11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</row>
    <row r="3" spans="1:26" ht="15" customHeight="1" thickBot="1" x14ac:dyDescent="0.2">
      <c r="A3" t="s">
        <v>175</v>
      </c>
      <c r="T3" s="153" t="s">
        <v>185</v>
      </c>
      <c r="U3" s="153"/>
      <c r="W3" s="1"/>
      <c r="X3" s="1"/>
      <c r="Y3" s="1"/>
      <c r="Z3" s="1"/>
    </row>
    <row r="4" spans="1:26" ht="15" customHeight="1" x14ac:dyDescent="0.15">
      <c r="A4" s="154" t="s">
        <v>14</v>
      </c>
      <c r="B4" s="154" t="s">
        <v>2</v>
      </c>
      <c r="C4" s="147" t="s">
        <v>3</v>
      </c>
      <c r="D4" s="145" t="s">
        <v>4</v>
      </c>
      <c r="E4" s="149" t="s">
        <v>5</v>
      </c>
      <c r="F4" s="149"/>
      <c r="G4" s="149"/>
      <c r="H4" s="149"/>
      <c r="I4" s="149"/>
      <c r="J4" s="149"/>
      <c r="K4" s="149"/>
      <c r="L4" s="149"/>
      <c r="M4" s="150" t="s">
        <v>9</v>
      </c>
      <c r="N4" s="149"/>
      <c r="O4" s="149"/>
      <c r="P4" s="149"/>
      <c r="Q4" s="149"/>
      <c r="R4" s="149"/>
      <c r="S4" s="149"/>
      <c r="T4" s="149"/>
      <c r="U4" s="147" t="s">
        <v>10</v>
      </c>
    </row>
    <row r="5" spans="1:26" ht="15" customHeight="1" thickBot="1" x14ac:dyDescent="0.2">
      <c r="A5" s="155"/>
      <c r="B5" s="155"/>
      <c r="C5" s="159"/>
      <c r="D5" s="146"/>
      <c r="E5" s="152" t="s">
        <v>6</v>
      </c>
      <c r="F5" s="152"/>
      <c r="G5" s="40"/>
      <c r="H5" s="51" t="s">
        <v>7</v>
      </c>
      <c r="I5" s="39"/>
      <c r="J5" s="40"/>
      <c r="K5" s="51" t="s">
        <v>8</v>
      </c>
      <c r="L5" s="39"/>
      <c r="M5" s="151" t="s">
        <v>6</v>
      </c>
      <c r="N5" s="152"/>
      <c r="O5" s="40"/>
      <c r="P5" s="39" t="s">
        <v>7</v>
      </c>
      <c r="Q5" s="39"/>
      <c r="R5" s="40"/>
      <c r="S5" s="39" t="s">
        <v>8</v>
      </c>
      <c r="T5" s="39"/>
      <c r="U5" s="148"/>
    </row>
    <row r="6" spans="1:26" ht="15" customHeight="1" x14ac:dyDescent="0.15">
      <c r="A6" s="42"/>
      <c r="B6" s="56"/>
      <c r="C6" s="61"/>
      <c r="D6" s="34"/>
      <c r="E6" s="21"/>
      <c r="F6" s="22"/>
      <c r="G6" s="23" t="str">
        <f>IF(H6&gt;0,"[","")</f>
        <v/>
      </c>
      <c r="H6" s="52"/>
      <c r="I6" s="25" t="str">
        <f>IF(H6&gt;0,"]","")</f>
        <v/>
      </c>
      <c r="J6" s="23" t="str">
        <f>IF(K6&gt;0,"[","")</f>
        <v/>
      </c>
      <c r="K6" s="52"/>
      <c r="L6" s="25" t="str">
        <f>IF(K6&gt;0,"]","")</f>
        <v/>
      </c>
      <c r="M6" s="26"/>
      <c r="N6" s="25"/>
      <c r="O6" s="23" t="str">
        <f>IF(P6&gt;0,"[","")</f>
        <v/>
      </c>
      <c r="P6" s="24"/>
      <c r="Q6" s="25" t="str">
        <f>IF(P6&gt;0,"]","")</f>
        <v/>
      </c>
      <c r="R6" s="23" t="str">
        <f>IF(S6&gt;0,"[","")</f>
        <v/>
      </c>
      <c r="S6" s="24"/>
      <c r="T6" s="25" t="s">
        <v>186</v>
      </c>
      <c r="U6" s="56"/>
      <c r="W6" s="49"/>
    </row>
    <row r="7" spans="1:26" ht="15" customHeight="1" x14ac:dyDescent="0.15">
      <c r="A7" s="4"/>
      <c r="B7" s="57"/>
      <c r="C7" s="62"/>
      <c r="D7" s="35"/>
      <c r="E7" s="4"/>
      <c r="F7" s="5"/>
      <c r="G7" s="7" t="str">
        <f>IF(H7&gt;0,"(","")</f>
        <v/>
      </c>
      <c r="I7" t="str">
        <f>IF(H7&gt;0,")","")</f>
        <v/>
      </c>
      <c r="J7" s="7" t="str">
        <f>IF(K7&gt;0,"(","")</f>
        <v/>
      </c>
      <c r="L7" t="str">
        <f>IF(K7&gt;0,")","")</f>
        <v/>
      </c>
      <c r="M7" s="8"/>
      <c r="O7" s="7" t="str">
        <f>IF(P7&gt;0,"(","")</f>
        <v/>
      </c>
      <c r="P7" s="1"/>
      <c r="Q7" t="str">
        <f>IF(P7&gt;0,")","")</f>
        <v/>
      </c>
      <c r="R7" s="7" t="str">
        <f>IF(S7&gt;0,"(","")</f>
        <v/>
      </c>
      <c r="S7" s="1"/>
      <c r="T7" t="s">
        <v>186</v>
      </c>
      <c r="U7" s="57"/>
    </row>
    <row r="8" spans="1:26" ht="15" customHeight="1" x14ac:dyDescent="0.15">
      <c r="A8" s="70" t="s">
        <v>25</v>
      </c>
      <c r="B8" s="58" t="s">
        <v>27</v>
      </c>
      <c r="C8" s="58"/>
      <c r="D8" s="35" t="s">
        <v>18</v>
      </c>
      <c r="E8" s="48">
        <v>1</v>
      </c>
      <c r="G8" s="7"/>
      <c r="H8" s="53"/>
      <c r="J8" s="7"/>
      <c r="K8" s="53"/>
      <c r="M8" s="8"/>
      <c r="O8" s="7"/>
      <c r="R8" s="7"/>
      <c r="U8" s="58"/>
    </row>
    <row r="9" spans="1:26" ht="15" customHeight="1" x14ac:dyDescent="0.15">
      <c r="A9" s="44"/>
      <c r="B9" s="57"/>
      <c r="C9" s="62"/>
      <c r="D9" s="37"/>
      <c r="E9" s="46"/>
      <c r="F9" s="11"/>
      <c r="G9" s="6"/>
      <c r="H9" s="54"/>
      <c r="I9" s="2"/>
      <c r="J9" s="6"/>
      <c r="K9" s="54"/>
      <c r="L9" s="2" t="str">
        <f>IF(K9&gt;0,"]","")</f>
        <v/>
      </c>
      <c r="M9" s="13"/>
      <c r="N9" s="2"/>
      <c r="O9" s="6" t="str">
        <f>IF(P9&gt;0,"[","")</f>
        <v/>
      </c>
      <c r="P9" s="12"/>
      <c r="Q9" s="2" t="str">
        <f>IF(P9&gt;0,"]","")</f>
        <v/>
      </c>
      <c r="R9" s="6" t="str">
        <f>IF(S9&gt;0,"[","")</f>
        <v/>
      </c>
      <c r="S9" s="12"/>
      <c r="T9" s="2" t="s">
        <v>186</v>
      </c>
      <c r="U9" s="59"/>
      <c r="W9" s="49"/>
    </row>
    <row r="10" spans="1:26" ht="15" customHeight="1" x14ac:dyDescent="0.15">
      <c r="A10" s="43"/>
      <c r="B10" s="57"/>
      <c r="C10" s="62"/>
      <c r="D10" s="35"/>
      <c r="E10" s="47"/>
      <c r="F10" s="5"/>
      <c r="G10" s="7"/>
      <c r="J10" s="7"/>
      <c r="L10" t="str">
        <f>IF(K10&gt;0,")","")</f>
        <v/>
      </c>
      <c r="M10" s="8"/>
      <c r="O10" s="7" t="str">
        <f>IF(P10&gt;0,"(","")</f>
        <v/>
      </c>
      <c r="P10" s="1"/>
      <c r="Q10" t="str">
        <f>IF(P10&gt;0,")","")</f>
        <v/>
      </c>
      <c r="R10" s="7" t="str">
        <f>IF(S10&gt;0,"(","")</f>
        <v/>
      </c>
      <c r="S10" s="1"/>
      <c r="T10" t="s">
        <v>186</v>
      </c>
      <c r="U10" s="57"/>
    </row>
    <row r="11" spans="1:26" ht="15" customHeight="1" x14ac:dyDescent="0.15">
      <c r="A11" s="45"/>
      <c r="B11" s="117" t="s">
        <v>28</v>
      </c>
      <c r="C11" s="62"/>
      <c r="D11" s="35" t="s">
        <v>18</v>
      </c>
      <c r="E11" s="48">
        <v>1</v>
      </c>
      <c r="F11" s="5"/>
      <c r="G11" s="7"/>
      <c r="H11" s="53"/>
      <c r="J11" s="7"/>
      <c r="K11" s="53"/>
      <c r="M11" s="8"/>
      <c r="O11" s="7"/>
      <c r="R11" s="7"/>
      <c r="U11" s="58"/>
      <c r="W11" s="50"/>
    </row>
    <row r="12" spans="1:26" ht="15" customHeight="1" x14ac:dyDescent="0.15">
      <c r="A12" s="43"/>
      <c r="B12" s="59"/>
      <c r="C12" s="63"/>
      <c r="D12" s="37"/>
      <c r="E12" s="4"/>
      <c r="F12" s="11"/>
      <c r="G12" s="6"/>
      <c r="H12" s="54"/>
      <c r="I12" s="2"/>
      <c r="J12" s="6"/>
      <c r="L12" s="2"/>
      <c r="M12" s="13"/>
      <c r="N12" s="2"/>
      <c r="O12" s="6"/>
      <c r="P12" s="12"/>
      <c r="Q12" s="2"/>
      <c r="R12" s="6"/>
      <c r="S12" s="12"/>
      <c r="T12" s="2"/>
      <c r="U12" s="59"/>
      <c r="W12" s="49"/>
    </row>
    <row r="13" spans="1:26" ht="15" customHeight="1" x14ac:dyDescent="0.15">
      <c r="A13" s="43"/>
      <c r="B13" s="57"/>
      <c r="C13" s="62"/>
      <c r="D13" s="35"/>
      <c r="E13" s="4"/>
      <c r="F13" s="5"/>
      <c r="G13" s="7"/>
      <c r="J13" s="7"/>
      <c r="M13" s="8"/>
      <c r="O13" s="7"/>
      <c r="P13" s="1"/>
      <c r="R13" s="7"/>
      <c r="S13" s="1"/>
      <c r="U13" s="57"/>
    </row>
    <row r="14" spans="1:26" ht="15" customHeight="1" x14ac:dyDescent="0.15">
      <c r="A14" s="43"/>
      <c r="B14" s="58" t="s">
        <v>52</v>
      </c>
      <c r="C14" s="58"/>
      <c r="D14" s="36" t="s">
        <v>18</v>
      </c>
      <c r="E14" s="4">
        <v>1</v>
      </c>
      <c r="F14" s="5"/>
      <c r="G14" s="7"/>
      <c r="H14" s="53"/>
      <c r="J14" s="7"/>
      <c r="K14" s="53"/>
      <c r="M14" s="8"/>
      <c r="O14" s="7"/>
      <c r="R14" s="7"/>
      <c r="U14" s="58"/>
    </row>
    <row r="15" spans="1:26" ht="15" customHeight="1" x14ac:dyDescent="0.15">
      <c r="A15" s="44"/>
      <c r="B15" s="57"/>
      <c r="C15" s="62"/>
      <c r="D15" s="35"/>
      <c r="E15" s="46"/>
      <c r="F15" s="11"/>
      <c r="G15" s="6"/>
      <c r="H15" s="54"/>
      <c r="I15" s="2"/>
      <c r="J15" s="6"/>
      <c r="K15" s="54"/>
      <c r="L15" s="2" t="str">
        <f>IF(K15&gt;0,"]","")</f>
        <v/>
      </c>
      <c r="M15" s="13"/>
      <c r="N15" s="2"/>
      <c r="O15" s="6" t="str">
        <f>IF(P15&gt;0,"[","")</f>
        <v/>
      </c>
      <c r="P15" s="12"/>
      <c r="Q15" s="2" t="str">
        <f>IF(P15&gt;0,"]","")</f>
        <v/>
      </c>
      <c r="R15" s="6" t="str">
        <f>IF(S15&gt;0,"[","")</f>
        <v/>
      </c>
      <c r="S15" s="12"/>
      <c r="T15" s="2" t="s">
        <v>186</v>
      </c>
      <c r="U15" s="59"/>
      <c r="W15" s="49"/>
    </row>
    <row r="16" spans="1:26" ht="15" customHeight="1" x14ac:dyDescent="0.15">
      <c r="A16" s="43"/>
      <c r="B16" s="57"/>
      <c r="C16" s="62"/>
      <c r="D16" s="35"/>
      <c r="E16" s="4"/>
      <c r="F16" s="5"/>
      <c r="G16" s="7"/>
      <c r="J16" s="7"/>
      <c r="L16" t="str">
        <f>IF(K16&gt;0,")","")</f>
        <v/>
      </c>
      <c r="M16" s="8"/>
      <c r="O16" s="7" t="str">
        <f>IF(P16&gt;0,"(","")</f>
        <v/>
      </c>
      <c r="P16" s="1"/>
      <c r="Q16" t="str">
        <f>IF(P16&gt;0,")","")</f>
        <v/>
      </c>
      <c r="R16" s="7" t="str">
        <f>IF(S16&gt;0,"(","")</f>
        <v/>
      </c>
      <c r="S16" s="1"/>
      <c r="T16" t="s">
        <v>186</v>
      </c>
      <c r="U16" s="57"/>
    </row>
    <row r="17" spans="1:23" ht="15" customHeight="1" x14ac:dyDescent="0.15">
      <c r="A17" s="45"/>
      <c r="B17" s="72" t="s">
        <v>53</v>
      </c>
      <c r="C17" s="64" t="s">
        <v>38</v>
      </c>
      <c r="D17" s="36" t="s">
        <v>30</v>
      </c>
      <c r="E17" s="28">
        <v>4</v>
      </c>
      <c r="F17" s="29"/>
      <c r="G17" s="30"/>
      <c r="H17" s="53"/>
      <c r="I17" s="31"/>
      <c r="J17" s="30"/>
      <c r="K17" s="53">
        <f>E17*H17</f>
        <v>0</v>
      </c>
      <c r="L17" s="31"/>
      <c r="M17" s="32"/>
      <c r="N17" s="31"/>
      <c r="O17" s="30"/>
      <c r="P17" s="31"/>
      <c r="Q17" s="31"/>
      <c r="R17" s="30"/>
      <c r="S17" s="31"/>
      <c r="T17" s="135"/>
      <c r="U17" s="58"/>
    </row>
    <row r="18" spans="1:23" ht="15" customHeight="1" x14ac:dyDescent="0.15">
      <c r="A18" s="43"/>
      <c r="B18" s="57"/>
      <c r="C18" s="62"/>
      <c r="D18" s="35"/>
      <c r="E18" s="47"/>
      <c r="F18" s="5"/>
      <c r="G18" s="7"/>
      <c r="J18" s="7"/>
      <c r="M18" s="8"/>
      <c r="O18" s="7"/>
      <c r="P18" s="1"/>
      <c r="R18" s="7"/>
      <c r="S18" s="1"/>
      <c r="U18" s="59"/>
      <c r="W18" s="49"/>
    </row>
    <row r="19" spans="1:23" ht="15" customHeight="1" x14ac:dyDescent="0.15">
      <c r="A19" s="43"/>
      <c r="B19" s="57"/>
      <c r="C19" s="62"/>
      <c r="D19" s="35"/>
      <c r="E19" s="4"/>
      <c r="F19" s="5"/>
      <c r="G19" s="7"/>
      <c r="J19" s="7"/>
      <c r="M19" s="8"/>
      <c r="O19" s="7"/>
      <c r="P19" s="1"/>
      <c r="R19" s="7"/>
      <c r="S19" s="1"/>
      <c r="U19" s="57"/>
    </row>
    <row r="20" spans="1:23" ht="15" customHeight="1" x14ac:dyDescent="0.15">
      <c r="A20" s="66"/>
      <c r="B20" s="71"/>
      <c r="C20" s="62"/>
      <c r="D20" s="36"/>
      <c r="E20" s="28"/>
      <c r="F20" s="29"/>
      <c r="G20" s="30"/>
      <c r="H20" s="53"/>
      <c r="I20" s="31"/>
      <c r="J20" s="30"/>
      <c r="K20" s="53"/>
      <c r="L20" s="31"/>
      <c r="M20" s="32"/>
      <c r="N20" s="31"/>
      <c r="O20" s="30"/>
      <c r="P20" s="31"/>
      <c r="Q20" s="31"/>
      <c r="R20" s="30"/>
      <c r="S20" s="31"/>
      <c r="T20" s="31"/>
      <c r="U20" s="58"/>
    </row>
    <row r="21" spans="1:23" ht="15" customHeight="1" x14ac:dyDescent="0.15">
      <c r="A21" s="44"/>
      <c r="B21" s="59"/>
      <c r="C21" s="63"/>
      <c r="D21" s="35"/>
      <c r="E21" s="4"/>
      <c r="F21" s="5"/>
      <c r="G21" s="7"/>
      <c r="J21" s="7"/>
      <c r="L21" t="str">
        <f>IF(K21&gt;0,"]","")</f>
        <v/>
      </c>
      <c r="M21" s="8"/>
      <c r="O21" s="7" t="str">
        <f>IF(P21&gt;0,"[","")</f>
        <v/>
      </c>
      <c r="P21" s="1"/>
      <c r="Q21" t="str">
        <f>IF(P21&gt;0,"]","")</f>
        <v/>
      </c>
      <c r="R21" s="7" t="str">
        <f>IF(S21&gt;0,"[","")</f>
        <v/>
      </c>
      <c r="S21" s="1"/>
      <c r="T21" t="s">
        <v>186</v>
      </c>
      <c r="U21" s="57"/>
      <c r="W21" s="49"/>
    </row>
    <row r="22" spans="1:23" ht="15" customHeight="1" x14ac:dyDescent="0.15">
      <c r="A22" s="43"/>
      <c r="B22" s="57"/>
      <c r="C22" s="62"/>
      <c r="D22" s="35"/>
      <c r="E22" s="4"/>
      <c r="F22" s="5"/>
      <c r="G22" s="7"/>
      <c r="J22" s="7"/>
      <c r="L22" t="str">
        <f>IF(K22&gt;0,")","")</f>
        <v/>
      </c>
      <c r="M22" s="8"/>
      <c r="O22" s="7" t="str">
        <f>IF(P22&gt;0,"(","")</f>
        <v/>
      </c>
      <c r="P22" s="1"/>
      <c r="Q22" t="str">
        <f>IF(P22&gt;0,")","")</f>
        <v/>
      </c>
      <c r="R22" s="7" t="str">
        <f>IF(S22&gt;0,"(","")</f>
        <v/>
      </c>
      <c r="S22" s="1"/>
      <c r="T22" t="s">
        <v>186</v>
      </c>
      <c r="U22" s="57"/>
    </row>
    <row r="23" spans="1:23" ht="15" customHeight="1" x14ac:dyDescent="0.15">
      <c r="A23" s="45"/>
      <c r="B23" s="72"/>
      <c r="C23" s="58"/>
      <c r="D23" s="36"/>
      <c r="E23" s="90"/>
      <c r="F23" s="5"/>
      <c r="G23" s="7"/>
      <c r="H23" s="53"/>
      <c r="J23" s="7"/>
      <c r="K23" s="53"/>
      <c r="M23" s="8"/>
      <c r="O23" s="7"/>
      <c r="R23" s="7"/>
      <c r="U23" s="58"/>
    </row>
    <row r="24" spans="1:23" ht="15" customHeight="1" x14ac:dyDescent="0.15">
      <c r="A24" s="43"/>
      <c r="B24" s="57"/>
      <c r="C24" s="62"/>
      <c r="D24" s="37"/>
      <c r="E24" s="10"/>
      <c r="F24" s="11"/>
      <c r="G24" s="6"/>
      <c r="H24" s="54"/>
      <c r="I24" s="2"/>
      <c r="J24" s="6"/>
      <c r="K24" s="54"/>
      <c r="L24" s="2" t="str">
        <f>IF(K24&gt;0,"]","")</f>
        <v/>
      </c>
      <c r="M24" s="13"/>
      <c r="N24" s="2"/>
      <c r="O24" s="6" t="str">
        <f>IF(P24&gt;0,"[","")</f>
        <v/>
      </c>
      <c r="P24" s="12"/>
      <c r="Q24" s="2" t="str">
        <f>IF(P24&gt;0,"]","")</f>
        <v/>
      </c>
      <c r="R24" s="6" t="str">
        <f>IF(S24&gt;0,"[","")</f>
        <v/>
      </c>
      <c r="S24" s="12"/>
      <c r="T24" s="2" t="s">
        <v>186</v>
      </c>
      <c r="U24" s="59"/>
      <c r="W24" s="49"/>
    </row>
    <row r="25" spans="1:23" ht="15" customHeight="1" x14ac:dyDescent="0.15">
      <c r="A25" s="43"/>
      <c r="B25" s="57"/>
      <c r="C25" s="62"/>
      <c r="D25" s="35"/>
      <c r="E25" s="4"/>
      <c r="F25" s="5"/>
      <c r="G25" s="7"/>
      <c r="J25" s="7"/>
      <c r="L25" t="str">
        <f>IF(K25&gt;0,")","")</f>
        <v/>
      </c>
      <c r="M25" s="8"/>
      <c r="O25" s="7" t="str">
        <f>IF(P25&gt;0,"(","")</f>
        <v/>
      </c>
      <c r="P25" s="1"/>
      <c r="Q25" t="str">
        <f>IF(P25&gt;0,")","")</f>
        <v/>
      </c>
      <c r="R25" s="7" t="str">
        <f>IF(S25&gt;0,"(","")</f>
        <v/>
      </c>
      <c r="S25" s="1"/>
      <c r="T25" t="s">
        <v>186</v>
      </c>
      <c r="U25" s="57"/>
    </row>
    <row r="26" spans="1:23" ht="15" customHeight="1" x14ac:dyDescent="0.15">
      <c r="A26" s="43"/>
      <c r="B26" s="71"/>
      <c r="C26" s="62"/>
      <c r="D26" s="36"/>
      <c r="E26" s="4"/>
      <c r="F26" s="5"/>
      <c r="G26" s="7"/>
      <c r="H26" s="53"/>
      <c r="J26" s="7"/>
      <c r="K26" s="53"/>
      <c r="M26" s="8"/>
      <c r="O26" s="7"/>
      <c r="R26" s="7"/>
      <c r="U26" s="58"/>
    </row>
    <row r="27" spans="1:23" ht="15" customHeight="1" x14ac:dyDescent="0.15">
      <c r="A27" s="44"/>
      <c r="B27" s="59"/>
      <c r="C27" s="63"/>
      <c r="D27" s="37"/>
      <c r="E27" s="10"/>
      <c r="F27" s="11"/>
      <c r="G27" s="6"/>
      <c r="H27" s="54"/>
      <c r="I27" s="2"/>
      <c r="J27" s="6"/>
      <c r="L27" s="2" t="str">
        <f>IF(K27&gt;0,"]","")</f>
        <v/>
      </c>
      <c r="M27" s="13"/>
      <c r="N27" s="2"/>
      <c r="O27" s="6" t="str">
        <f>IF(P27&gt;0,"[","")</f>
        <v/>
      </c>
      <c r="P27" s="12"/>
      <c r="Q27" s="2" t="str">
        <f>IF(P27&gt;0,"]","")</f>
        <v/>
      </c>
      <c r="R27" s="6" t="str">
        <f>IF(S27&gt;0,"[","")</f>
        <v/>
      </c>
      <c r="S27" s="12"/>
      <c r="T27" s="2" t="s">
        <v>186</v>
      </c>
      <c r="U27" s="59"/>
      <c r="W27" s="49"/>
    </row>
    <row r="28" spans="1:23" ht="15" customHeight="1" x14ac:dyDescent="0.15">
      <c r="A28" s="43"/>
      <c r="B28" s="57"/>
      <c r="C28" s="62"/>
      <c r="D28" s="35"/>
      <c r="E28" s="4"/>
      <c r="F28" s="5"/>
      <c r="G28" s="7"/>
      <c r="J28" s="7"/>
      <c r="L28" t="str">
        <f>IF(K28&gt;0,")","")</f>
        <v/>
      </c>
      <c r="M28" s="8"/>
      <c r="O28" s="7" t="str">
        <f>IF(P28&gt;0,"(","")</f>
        <v/>
      </c>
      <c r="P28" s="1"/>
      <c r="Q28" t="str">
        <f>IF(P28&gt;0,")","")</f>
        <v/>
      </c>
      <c r="R28" s="7" t="str">
        <f>IF(S28&gt;0,"(","")</f>
        <v/>
      </c>
      <c r="S28" s="1"/>
      <c r="T28" t="s">
        <v>186</v>
      </c>
      <c r="U28" s="57"/>
    </row>
    <row r="29" spans="1:23" ht="15" customHeight="1" x14ac:dyDescent="0.15">
      <c r="A29" s="45"/>
      <c r="B29" s="72"/>
      <c r="C29" s="62"/>
      <c r="D29" s="36"/>
      <c r="E29" s="90"/>
      <c r="F29" s="5"/>
      <c r="G29" s="7"/>
      <c r="H29" s="53"/>
      <c r="J29" s="7"/>
      <c r="K29" s="53"/>
      <c r="M29" s="8"/>
      <c r="O29" s="7"/>
      <c r="R29" s="7"/>
      <c r="U29" s="57"/>
    </row>
    <row r="30" spans="1:23" ht="15" customHeight="1" x14ac:dyDescent="0.15">
      <c r="A30" s="44"/>
      <c r="B30" s="59"/>
      <c r="C30" s="63"/>
      <c r="D30" s="37"/>
      <c r="E30" s="10"/>
      <c r="F30" s="11"/>
      <c r="G30" s="6"/>
      <c r="H30" s="54"/>
      <c r="I30" s="2"/>
      <c r="J30" s="6"/>
      <c r="K30" s="54"/>
      <c r="L30" s="2" t="str">
        <f>IF(K30&gt;0,"]","")</f>
        <v/>
      </c>
      <c r="M30" s="13"/>
      <c r="N30" s="2"/>
      <c r="O30" s="6" t="str">
        <f>IF(P30&gt;0,"[","")</f>
        <v/>
      </c>
      <c r="P30" s="12"/>
      <c r="Q30" s="2" t="str">
        <f>IF(P30&gt;0,"]","")</f>
        <v/>
      </c>
      <c r="R30" s="6" t="str">
        <f>IF(S30&gt;0,"[","")</f>
        <v/>
      </c>
      <c r="S30" s="12"/>
      <c r="T30" s="2" t="s">
        <v>186</v>
      </c>
      <c r="U30" s="156"/>
      <c r="W30" s="49"/>
    </row>
    <row r="31" spans="1:23" ht="15" customHeight="1" x14ac:dyDescent="0.15">
      <c r="A31" s="57"/>
      <c r="B31" s="57"/>
      <c r="C31" s="57"/>
      <c r="D31" s="35"/>
      <c r="E31" s="4"/>
      <c r="F31" s="5"/>
      <c r="G31" s="7"/>
      <c r="J31" s="7"/>
      <c r="L31" t="str">
        <f>IF(K31&gt;0,")","")</f>
        <v/>
      </c>
      <c r="M31" s="8"/>
      <c r="O31" s="7" t="str">
        <f>IF(P31&gt;0,"(","")</f>
        <v/>
      </c>
      <c r="P31" s="1"/>
      <c r="Q31" t="str">
        <f>IF(P31&gt;0,")","")</f>
        <v/>
      </c>
      <c r="R31" s="7" t="str">
        <f>IF(S31&gt;0,"(","")</f>
        <v/>
      </c>
      <c r="S31" s="1"/>
      <c r="T31" t="s">
        <v>186</v>
      </c>
      <c r="U31" s="157"/>
    </row>
    <row r="32" spans="1:23" ht="15" customHeight="1" thickBot="1" x14ac:dyDescent="0.2">
      <c r="A32" s="67" t="s">
        <v>23</v>
      </c>
      <c r="B32" s="73"/>
      <c r="C32" s="60"/>
      <c r="D32" s="38"/>
      <c r="E32" s="15"/>
      <c r="F32" s="16"/>
      <c r="G32" s="17"/>
      <c r="H32" s="55"/>
      <c r="I32" s="18"/>
      <c r="J32" s="17"/>
      <c r="K32" s="55">
        <f>SUM(K6:K31)</f>
        <v>0</v>
      </c>
      <c r="L32" s="18"/>
      <c r="M32" s="19"/>
      <c r="N32" s="18"/>
      <c r="O32" s="17"/>
      <c r="P32" s="18"/>
      <c r="Q32" s="18"/>
      <c r="R32" s="17"/>
      <c r="S32" s="18"/>
      <c r="T32" s="18"/>
      <c r="U32" s="158"/>
    </row>
    <row r="33" spans="1:26" ht="15" customHeight="1" x14ac:dyDescent="0.15"/>
    <row r="34" spans="1:26" ht="15" customHeight="1" x14ac:dyDescent="0.15"/>
    <row r="35" spans="1:26" ht="24" customHeight="1" x14ac:dyDescent="0.25">
      <c r="A35" s="141" t="s">
        <v>11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</row>
    <row r="36" spans="1:26" ht="15" customHeight="1" thickBot="1" x14ac:dyDescent="0.2">
      <c r="A36" t="s">
        <v>175</v>
      </c>
      <c r="T36" s="153" t="s">
        <v>187</v>
      </c>
      <c r="U36" s="153"/>
      <c r="W36" s="1"/>
      <c r="X36" s="1"/>
      <c r="Y36" s="1"/>
      <c r="Z36" s="1"/>
    </row>
    <row r="37" spans="1:26" ht="15" customHeight="1" x14ac:dyDescent="0.15">
      <c r="A37" s="154" t="s">
        <v>14</v>
      </c>
      <c r="B37" s="154" t="s">
        <v>2</v>
      </c>
      <c r="C37" s="147" t="s">
        <v>3</v>
      </c>
      <c r="D37" s="145" t="s">
        <v>4</v>
      </c>
      <c r="E37" s="149" t="s">
        <v>5</v>
      </c>
      <c r="F37" s="149"/>
      <c r="G37" s="149"/>
      <c r="H37" s="149"/>
      <c r="I37" s="149"/>
      <c r="J37" s="149"/>
      <c r="K37" s="149"/>
      <c r="L37" s="149"/>
      <c r="M37" s="150" t="s">
        <v>9</v>
      </c>
      <c r="N37" s="149"/>
      <c r="O37" s="149"/>
      <c r="P37" s="149"/>
      <c r="Q37" s="149"/>
      <c r="R37" s="149"/>
      <c r="S37" s="149"/>
      <c r="T37" s="149"/>
      <c r="U37" s="147" t="s">
        <v>10</v>
      </c>
    </row>
    <row r="38" spans="1:26" ht="15" customHeight="1" thickBot="1" x14ac:dyDescent="0.2">
      <c r="A38" s="155"/>
      <c r="B38" s="155"/>
      <c r="C38" s="148"/>
      <c r="D38" s="146"/>
      <c r="E38" s="152" t="s">
        <v>6</v>
      </c>
      <c r="F38" s="152"/>
      <c r="G38" s="40"/>
      <c r="H38" s="51" t="s">
        <v>7</v>
      </c>
      <c r="I38" s="39"/>
      <c r="J38" s="40"/>
      <c r="K38" s="51" t="s">
        <v>8</v>
      </c>
      <c r="L38" s="39"/>
      <c r="M38" s="151" t="s">
        <v>6</v>
      </c>
      <c r="N38" s="152"/>
      <c r="O38" s="40"/>
      <c r="P38" s="39" t="s">
        <v>7</v>
      </c>
      <c r="Q38" s="39"/>
      <c r="R38" s="40"/>
      <c r="S38" s="39" t="s">
        <v>8</v>
      </c>
      <c r="T38" s="39"/>
      <c r="U38" s="148"/>
    </row>
    <row r="39" spans="1:26" ht="15" customHeight="1" x14ac:dyDescent="0.15">
      <c r="A39" s="42"/>
      <c r="B39" s="56"/>
      <c r="C39" s="61" t="s">
        <v>130</v>
      </c>
      <c r="D39" s="34"/>
      <c r="E39" s="126"/>
      <c r="F39" s="22"/>
      <c r="G39" s="23"/>
      <c r="H39" s="52"/>
      <c r="I39" s="25" t="str">
        <f>IF(H39&gt;0,"]","")</f>
        <v/>
      </c>
      <c r="J39" s="23" t="str">
        <f>IF(K39&gt;0,"[","")</f>
        <v/>
      </c>
      <c r="K39" s="52"/>
      <c r="L39" s="25" t="str">
        <f>IF(K39&gt;0,"]","")</f>
        <v/>
      </c>
      <c r="M39" s="26"/>
      <c r="N39" s="25"/>
      <c r="O39" s="23" t="str">
        <f>IF(P39&gt;0,"[","")</f>
        <v/>
      </c>
      <c r="P39" s="24"/>
      <c r="Q39" s="25" t="str">
        <f>IF(P39&gt;0,"]","")</f>
        <v/>
      </c>
      <c r="R39" s="23" t="str">
        <f>IF(S39&gt;0,"[","")</f>
        <v/>
      </c>
      <c r="S39" s="24"/>
      <c r="T39" s="25" t="s">
        <v>186</v>
      </c>
      <c r="U39" s="56"/>
      <c r="W39" s="49"/>
    </row>
    <row r="40" spans="1:26" ht="15" customHeight="1" x14ac:dyDescent="0.15">
      <c r="A40" s="4"/>
      <c r="B40" s="57" t="s">
        <v>128</v>
      </c>
      <c r="C40" s="62" t="s">
        <v>131</v>
      </c>
      <c r="D40" s="35"/>
      <c r="E40" s="4"/>
      <c r="F40" s="5"/>
      <c r="G40" s="7"/>
      <c r="J40" s="7"/>
      <c r="M40" s="8"/>
      <c r="O40" s="7"/>
      <c r="P40" s="1"/>
      <c r="R40" s="7"/>
      <c r="S40" s="1"/>
      <c r="U40" s="57"/>
    </row>
    <row r="41" spans="1:26" ht="15" customHeight="1" x14ac:dyDescent="0.15">
      <c r="A41" s="45" t="s">
        <v>54</v>
      </c>
      <c r="B41" s="58" t="s">
        <v>129</v>
      </c>
      <c r="C41" s="107" t="s">
        <v>132</v>
      </c>
      <c r="D41" s="94" t="s">
        <v>144</v>
      </c>
      <c r="E41" s="28">
        <v>8</v>
      </c>
      <c r="F41" s="96"/>
      <c r="G41" s="97"/>
      <c r="H41" s="98"/>
      <c r="I41" s="99"/>
      <c r="J41" s="97"/>
      <c r="K41" s="98">
        <f>E41*H41</f>
        <v>0</v>
      </c>
      <c r="L41" s="31"/>
      <c r="M41" s="32"/>
      <c r="N41" s="31"/>
      <c r="O41" s="30"/>
      <c r="P41" s="31"/>
      <c r="Q41" s="31"/>
      <c r="R41" s="30"/>
      <c r="S41" s="31"/>
      <c r="T41" s="31"/>
      <c r="U41" s="58"/>
    </row>
    <row r="42" spans="1:26" ht="15" customHeight="1" x14ac:dyDescent="0.15">
      <c r="A42" s="44"/>
      <c r="B42" s="57"/>
      <c r="C42" s="62" t="s">
        <v>133</v>
      </c>
      <c r="D42" s="109"/>
      <c r="E42" s="46"/>
      <c r="F42" s="110"/>
      <c r="G42" s="111"/>
      <c r="H42" s="112"/>
      <c r="I42" s="113"/>
      <c r="J42" s="111"/>
      <c r="K42" s="112"/>
      <c r="L42" s="2"/>
      <c r="M42" s="13"/>
      <c r="N42" s="2"/>
      <c r="O42" s="6"/>
      <c r="P42" s="12"/>
      <c r="Q42" s="2"/>
      <c r="R42" s="6"/>
      <c r="S42" s="12"/>
      <c r="T42" s="2"/>
      <c r="U42" s="59"/>
      <c r="W42" s="49"/>
    </row>
    <row r="43" spans="1:26" ht="15" customHeight="1" x14ac:dyDescent="0.15">
      <c r="A43" s="43"/>
      <c r="B43" s="57" t="s">
        <v>123</v>
      </c>
      <c r="C43" s="62" t="s">
        <v>131</v>
      </c>
      <c r="D43" s="101"/>
      <c r="E43" s="47"/>
      <c r="F43" s="103"/>
      <c r="G43" s="104"/>
      <c r="H43" s="105"/>
      <c r="I43" s="106"/>
      <c r="J43" s="104"/>
      <c r="K43" s="105"/>
      <c r="M43" s="8"/>
      <c r="O43" s="7"/>
      <c r="P43" s="1"/>
      <c r="R43" s="7"/>
      <c r="S43" s="1"/>
      <c r="U43" s="57"/>
    </row>
    <row r="44" spans="1:26" ht="15" customHeight="1" x14ac:dyDescent="0.15">
      <c r="A44" s="45"/>
      <c r="B44" s="57" t="s">
        <v>123</v>
      </c>
      <c r="C44" s="93" t="s">
        <v>132</v>
      </c>
      <c r="D44" s="94" t="s">
        <v>144</v>
      </c>
      <c r="E44" s="28">
        <v>16</v>
      </c>
      <c r="F44" s="96"/>
      <c r="G44" s="97"/>
      <c r="H44" s="98"/>
      <c r="I44" s="99"/>
      <c r="J44" s="97"/>
      <c r="K44" s="98">
        <f>E44*H44</f>
        <v>0</v>
      </c>
      <c r="M44" s="8"/>
      <c r="O44" s="7"/>
      <c r="R44" s="7"/>
      <c r="U44" s="58"/>
    </row>
    <row r="45" spans="1:26" ht="15" customHeight="1" x14ac:dyDescent="0.15">
      <c r="A45" s="43"/>
      <c r="B45" s="59"/>
      <c r="C45" s="100" t="s">
        <v>125</v>
      </c>
      <c r="D45" s="109"/>
      <c r="E45" s="4"/>
      <c r="F45" s="110"/>
      <c r="G45" s="111"/>
      <c r="H45" s="112"/>
      <c r="I45" s="113"/>
      <c r="J45" s="111"/>
      <c r="K45" s="105"/>
      <c r="L45" s="2"/>
      <c r="M45" s="13"/>
      <c r="N45" s="2"/>
      <c r="O45" s="6"/>
      <c r="P45" s="12"/>
      <c r="Q45" s="2"/>
      <c r="R45" s="6"/>
      <c r="S45" s="12"/>
      <c r="T45" s="2"/>
      <c r="U45" s="59"/>
      <c r="W45" s="49"/>
    </row>
    <row r="46" spans="1:26" ht="15" customHeight="1" x14ac:dyDescent="0.15">
      <c r="A46" s="43"/>
      <c r="B46" s="57"/>
      <c r="C46" s="93" t="s">
        <v>126</v>
      </c>
      <c r="D46" s="101"/>
      <c r="E46" s="4"/>
      <c r="F46" s="103"/>
      <c r="G46" s="104"/>
      <c r="H46" s="105"/>
      <c r="I46" s="106"/>
      <c r="J46" s="104"/>
      <c r="K46" s="105"/>
      <c r="M46" s="8"/>
      <c r="O46" s="7"/>
      <c r="P46" s="1"/>
      <c r="R46" s="7"/>
      <c r="S46" s="1"/>
      <c r="U46" s="57"/>
    </row>
    <row r="47" spans="1:26" ht="15" customHeight="1" x14ac:dyDescent="0.15">
      <c r="A47" s="43"/>
      <c r="B47" s="58" t="s">
        <v>124</v>
      </c>
      <c r="C47" s="107" t="s">
        <v>127</v>
      </c>
      <c r="D47" s="94" t="s">
        <v>39</v>
      </c>
      <c r="E47" s="28">
        <v>21</v>
      </c>
      <c r="F47" s="96"/>
      <c r="G47" s="97"/>
      <c r="H47" s="98"/>
      <c r="I47" s="99"/>
      <c r="J47" s="97"/>
      <c r="K47" s="98">
        <f>E47*H47</f>
        <v>0</v>
      </c>
      <c r="M47" s="8"/>
      <c r="O47" s="7"/>
      <c r="R47" s="7"/>
      <c r="U47" s="58"/>
    </row>
    <row r="48" spans="1:26" ht="15" customHeight="1" x14ac:dyDescent="0.15">
      <c r="A48" s="44"/>
      <c r="B48" s="57"/>
      <c r="C48" s="93" t="s">
        <v>135</v>
      </c>
      <c r="D48" s="101"/>
      <c r="E48" s="46"/>
      <c r="F48" s="110"/>
      <c r="G48" s="111"/>
      <c r="H48" s="112"/>
      <c r="I48" s="113"/>
      <c r="J48" s="111"/>
      <c r="K48" s="112"/>
      <c r="L48" s="2" t="str">
        <f>IF(K48&gt;0,"]","")</f>
        <v/>
      </c>
      <c r="M48" s="13"/>
      <c r="N48" s="2"/>
      <c r="O48" s="6" t="str">
        <f>IF(P48&gt;0,"[","")</f>
        <v/>
      </c>
      <c r="P48" s="12"/>
      <c r="Q48" s="2" t="str">
        <f>IF(P48&gt;0,"]","")</f>
        <v/>
      </c>
      <c r="R48" s="6" t="str">
        <f>IF(S48&gt;0,"[","")</f>
        <v/>
      </c>
      <c r="S48" s="12"/>
      <c r="T48" s="2" t="s">
        <v>186</v>
      </c>
      <c r="U48" s="59"/>
      <c r="W48" s="49"/>
    </row>
    <row r="49" spans="1:23" ht="15" customHeight="1" x14ac:dyDescent="0.15">
      <c r="A49" s="43"/>
      <c r="B49" s="57"/>
      <c r="C49" s="93" t="s">
        <v>126</v>
      </c>
      <c r="D49" s="101"/>
      <c r="E49" s="4"/>
      <c r="F49" s="103"/>
      <c r="G49" s="104"/>
      <c r="H49" s="105"/>
      <c r="I49" s="106"/>
      <c r="J49" s="104"/>
      <c r="K49" s="105"/>
      <c r="L49" t="str">
        <f>IF(K49&gt;0,")","")</f>
        <v/>
      </c>
      <c r="M49" s="8"/>
      <c r="O49" s="7" t="str">
        <f>IF(P49&gt;0,"(","")</f>
        <v/>
      </c>
      <c r="P49" s="1"/>
      <c r="Q49" t="str">
        <f>IF(P49&gt;0,")","")</f>
        <v/>
      </c>
      <c r="R49" s="7" t="str">
        <f>IF(S49&gt;0,"(","")</f>
        <v/>
      </c>
      <c r="S49" s="1"/>
      <c r="T49" t="s">
        <v>186</v>
      </c>
      <c r="U49" s="57"/>
    </row>
    <row r="50" spans="1:23" ht="15" customHeight="1" x14ac:dyDescent="0.15">
      <c r="A50" s="45"/>
      <c r="B50" s="58" t="s">
        <v>134</v>
      </c>
      <c r="C50" s="107" t="s">
        <v>127</v>
      </c>
      <c r="D50" s="94" t="s">
        <v>39</v>
      </c>
      <c r="E50" s="28">
        <v>2</v>
      </c>
      <c r="F50" s="96"/>
      <c r="G50" s="97"/>
      <c r="H50" s="98"/>
      <c r="I50" s="99"/>
      <c r="J50" s="97"/>
      <c r="K50" s="98">
        <f>E50*H50</f>
        <v>0</v>
      </c>
      <c r="L50" s="31"/>
      <c r="M50" s="32"/>
      <c r="N50" s="31"/>
      <c r="O50" s="30"/>
      <c r="P50" s="31"/>
      <c r="Q50" s="31"/>
      <c r="R50" s="30"/>
      <c r="S50" s="31"/>
      <c r="T50" s="31"/>
      <c r="U50" s="58"/>
    </row>
    <row r="51" spans="1:23" ht="15" customHeight="1" x14ac:dyDescent="0.15">
      <c r="A51" s="43"/>
      <c r="B51" s="59"/>
      <c r="C51" s="100" t="s">
        <v>139</v>
      </c>
      <c r="D51" s="101"/>
      <c r="E51" s="4"/>
      <c r="F51" s="103"/>
      <c r="G51" s="104"/>
      <c r="H51" s="105"/>
      <c r="I51" s="106"/>
      <c r="J51" s="104"/>
      <c r="K51" s="105"/>
      <c r="L51" t="str">
        <f>IF(K51&gt;0,"]","")</f>
        <v/>
      </c>
      <c r="M51" s="8"/>
      <c r="O51" s="7" t="str">
        <f>IF(P51&gt;0,"[","")</f>
        <v/>
      </c>
      <c r="P51" s="1"/>
      <c r="Q51" t="str">
        <f>IF(P51&gt;0,"]","")</f>
        <v/>
      </c>
      <c r="R51" s="7" t="str">
        <f>IF(S51&gt;0,"[","")</f>
        <v/>
      </c>
      <c r="S51" s="1"/>
      <c r="T51" t="s">
        <v>186</v>
      </c>
      <c r="U51" s="57"/>
      <c r="W51" s="49"/>
    </row>
    <row r="52" spans="1:23" ht="15" customHeight="1" x14ac:dyDescent="0.15">
      <c r="A52" s="43"/>
      <c r="B52" s="57"/>
      <c r="C52" s="93" t="s">
        <v>126</v>
      </c>
      <c r="D52" s="101"/>
      <c r="E52" s="102"/>
      <c r="F52" s="103"/>
      <c r="G52" s="104"/>
      <c r="H52" s="105"/>
      <c r="I52" s="106"/>
      <c r="J52" s="104"/>
      <c r="K52" s="105"/>
      <c r="L52" t="str">
        <f>IF(K52&gt;0,")","")</f>
        <v/>
      </c>
      <c r="M52" s="8"/>
      <c r="O52" s="7" t="str">
        <f>IF(P52&gt;0,"(","")</f>
        <v/>
      </c>
      <c r="P52" s="1"/>
      <c r="Q52" t="str">
        <f>IF(P52&gt;0,")","")</f>
        <v/>
      </c>
      <c r="R52" s="7" t="str">
        <f>IF(S52&gt;0,"(","")</f>
        <v/>
      </c>
      <c r="S52" s="1"/>
      <c r="T52" t="s">
        <v>186</v>
      </c>
      <c r="U52" s="57"/>
    </row>
    <row r="53" spans="1:23" ht="15" customHeight="1" x14ac:dyDescent="0.15">
      <c r="A53" s="66"/>
      <c r="B53" s="57" t="s">
        <v>136</v>
      </c>
      <c r="C53" s="108" t="s">
        <v>127</v>
      </c>
      <c r="D53" s="36" t="s">
        <v>39</v>
      </c>
      <c r="E53" s="95">
        <v>2</v>
      </c>
      <c r="F53" s="96"/>
      <c r="G53" s="97"/>
      <c r="H53" s="98"/>
      <c r="I53" s="99"/>
      <c r="J53" s="97"/>
      <c r="K53" s="98">
        <f>E53*H53</f>
        <v>0</v>
      </c>
      <c r="M53" s="8"/>
      <c r="O53" s="7"/>
      <c r="R53" s="7"/>
      <c r="U53" s="58"/>
    </row>
    <row r="54" spans="1:23" ht="15" customHeight="1" x14ac:dyDescent="0.15">
      <c r="A54" s="44"/>
      <c r="B54" s="59"/>
      <c r="C54" s="62"/>
      <c r="D54" s="37"/>
      <c r="E54" s="91"/>
      <c r="F54" s="82"/>
      <c r="G54" s="83" t="str">
        <f>IF(H54&gt;0,"[","")</f>
        <v/>
      </c>
      <c r="H54" s="84"/>
      <c r="I54" s="85"/>
      <c r="J54" s="83"/>
      <c r="K54" s="112"/>
      <c r="L54" s="2" t="str">
        <f>IF(K54&gt;0,"]","")</f>
        <v/>
      </c>
      <c r="M54" s="13"/>
      <c r="N54" s="2"/>
      <c r="O54" s="6" t="str">
        <f>IF(P54&gt;0,"[","")</f>
        <v/>
      </c>
      <c r="P54" s="12"/>
      <c r="Q54" s="2" t="str">
        <f>IF(P54&gt;0,"]","")</f>
        <v/>
      </c>
      <c r="R54" s="6" t="str">
        <f>IF(S54&gt;0,"[","")</f>
        <v/>
      </c>
      <c r="S54" s="12"/>
      <c r="T54" s="2" t="s">
        <v>186</v>
      </c>
      <c r="U54" s="59"/>
      <c r="W54" s="49"/>
    </row>
    <row r="55" spans="1:23" ht="15" customHeight="1" x14ac:dyDescent="0.15">
      <c r="A55" s="43"/>
      <c r="B55" s="57"/>
      <c r="C55" s="62" t="s">
        <v>140</v>
      </c>
      <c r="D55" s="35"/>
      <c r="E55" s="90"/>
      <c r="F55" s="86"/>
      <c r="G55" s="87" t="str">
        <f>IF(H55&gt;0,"(","")</f>
        <v/>
      </c>
      <c r="H55" s="88"/>
      <c r="I55" s="89"/>
      <c r="J55" s="87"/>
      <c r="K55" s="105"/>
      <c r="L55" t="str">
        <f>IF(K55&gt;0,")","")</f>
        <v/>
      </c>
      <c r="M55" s="8"/>
      <c r="O55" s="7" t="str">
        <f>IF(P55&gt;0,"(","")</f>
        <v/>
      </c>
      <c r="P55" s="1"/>
      <c r="Q55" t="str">
        <f>IF(P55&gt;0,")","")</f>
        <v/>
      </c>
      <c r="R55" s="7" t="str">
        <f>IF(S55&gt;0,"(","")</f>
        <v/>
      </c>
      <c r="S55" s="1"/>
      <c r="T55" t="s">
        <v>186</v>
      </c>
      <c r="U55" s="57"/>
    </row>
    <row r="56" spans="1:23" ht="15" customHeight="1" x14ac:dyDescent="0.15">
      <c r="A56" s="45"/>
      <c r="B56" s="58" t="s">
        <v>137</v>
      </c>
      <c r="C56" s="62" t="s">
        <v>141</v>
      </c>
      <c r="D56" s="35" t="s">
        <v>39</v>
      </c>
      <c r="E56" s="28">
        <v>24</v>
      </c>
      <c r="F56" s="79"/>
      <c r="G56" s="80"/>
      <c r="H56" s="53"/>
      <c r="I56" s="81"/>
      <c r="J56" s="80"/>
      <c r="K56" s="98">
        <f>E56*H56</f>
        <v>0</v>
      </c>
      <c r="M56" s="8"/>
      <c r="O56" s="7"/>
      <c r="R56" s="7"/>
      <c r="U56" s="58"/>
    </row>
    <row r="57" spans="1:23" ht="15" customHeight="1" x14ac:dyDescent="0.15">
      <c r="A57" s="43"/>
      <c r="B57" s="59"/>
      <c r="C57" s="63"/>
      <c r="D57" s="37"/>
      <c r="E57" s="10"/>
      <c r="F57" s="11"/>
      <c r="G57" s="6" t="str">
        <f>IF(H57&gt;0,"[","")</f>
        <v/>
      </c>
      <c r="H57" s="54"/>
      <c r="I57" s="2" t="str">
        <f>IF(H57&gt;0,"]","")</f>
        <v/>
      </c>
      <c r="J57" s="6" t="str">
        <f>IF(K57&gt;0,"[","")</f>
        <v/>
      </c>
      <c r="K57" s="105"/>
      <c r="L57" s="2" t="str">
        <f>IF(K57&gt;0,"]","")</f>
        <v/>
      </c>
      <c r="M57" s="13"/>
      <c r="N57" s="2"/>
      <c r="O57" s="6" t="str">
        <f>IF(P57&gt;0,"[","")</f>
        <v/>
      </c>
      <c r="P57" s="12"/>
      <c r="Q57" s="2" t="str">
        <f>IF(P57&gt;0,"]","")</f>
        <v/>
      </c>
      <c r="R57" s="6" t="str">
        <f>IF(S57&gt;0,"[","")</f>
        <v/>
      </c>
      <c r="S57" s="12"/>
      <c r="T57" s="2" t="s">
        <v>186</v>
      </c>
      <c r="U57" s="59"/>
      <c r="W57" s="49"/>
    </row>
    <row r="58" spans="1:23" ht="15" customHeight="1" x14ac:dyDescent="0.15">
      <c r="A58" s="43"/>
      <c r="B58" s="57"/>
      <c r="C58" s="62" t="s">
        <v>142</v>
      </c>
      <c r="D58" s="35"/>
      <c r="E58" s="4"/>
      <c r="F58" s="5"/>
      <c r="G58" s="7" t="str">
        <f>IF(H58&gt;0,"(","")</f>
        <v/>
      </c>
      <c r="I58" t="str">
        <f>IF(H58&gt;0,")","")</f>
        <v/>
      </c>
      <c r="J58" s="7" t="str">
        <f>IF(K58&gt;0,"(","")</f>
        <v/>
      </c>
      <c r="K58" s="105"/>
      <c r="L58" t="str">
        <f>IF(K58&gt;0,")","")</f>
        <v/>
      </c>
      <c r="M58" s="8"/>
      <c r="O58" s="7" t="str">
        <f>IF(P58&gt;0,"(","")</f>
        <v/>
      </c>
      <c r="P58" s="1"/>
      <c r="Q58" t="str">
        <f>IF(P58&gt;0,")","")</f>
        <v/>
      </c>
      <c r="R58" s="7" t="str">
        <f>IF(S58&gt;0,"(","")</f>
        <v/>
      </c>
      <c r="S58" s="1"/>
      <c r="T58" t="s">
        <v>186</v>
      </c>
      <c r="U58" s="57"/>
    </row>
    <row r="59" spans="1:23" ht="15" customHeight="1" x14ac:dyDescent="0.15">
      <c r="A59" s="43"/>
      <c r="B59" s="57" t="s">
        <v>138</v>
      </c>
      <c r="C59" s="62" t="s">
        <v>143</v>
      </c>
      <c r="D59" s="35" t="s">
        <v>29</v>
      </c>
      <c r="E59" s="4">
        <v>6</v>
      </c>
      <c r="F59" s="5"/>
      <c r="G59" s="7"/>
      <c r="J59" s="7"/>
      <c r="K59" s="105">
        <f>E59*H59</f>
        <v>0</v>
      </c>
      <c r="M59" s="8"/>
      <c r="O59" s="7"/>
      <c r="R59" s="7"/>
      <c r="U59" s="57"/>
    </row>
    <row r="60" spans="1:23" ht="15" customHeight="1" x14ac:dyDescent="0.15">
      <c r="A60" s="44"/>
      <c r="B60" s="59"/>
      <c r="C60" s="63"/>
      <c r="D60" s="37"/>
      <c r="E60" s="10"/>
      <c r="F60" s="11"/>
      <c r="G60" s="6"/>
      <c r="H60" s="54"/>
      <c r="I60" s="2" t="str">
        <f>IF(H60&gt;0,"]","")</f>
        <v/>
      </c>
      <c r="J60" s="6" t="str">
        <f>IF(K60&gt;0,"[","")</f>
        <v/>
      </c>
      <c r="K60" s="54"/>
      <c r="L60" s="2" t="str">
        <f>IF(K60&gt;0,"]","")</f>
        <v/>
      </c>
      <c r="M60" s="13"/>
      <c r="N60" s="2"/>
      <c r="O60" s="6" t="str">
        <f>IF(P60&gt;0,"[","")</f>
        <v/>
      </c>
      <c r="P60" s="12"/>
      <c r="Q60" s="2" t="str">
        <f>IF(P60&gt;0,"]","")</f>
        <v/>
      </c>
      <c r="R60" s="6" t="str">
        <f>IF(S60&gt;0,"[","")</f>
        <v/>
      </c>
      <c r="S60" s="12"/>
      <c r="T60" s="2" t="s">
        <v>186</v>
      </c>
      <c r="U60" s="59"/>
      <c r="W60" s="49"/>
    </row>
    <row r="61" spans="1:23" ht="15" customHeight="1" x14ac:dyDescent="0.15">
      <c r="A61" s="43"/>
      <c r="B61" s="57"/>
      <c r="C61" s="62"/>
      <c r="D61" s="35"/>
      <c r="E61" s="4"/>
      <c r="F61" s="5"/>
      <c r="G61" s="7"/>
      <c r="J61" s="7"/>
      <c r="M61" s="8"/>
      <c r="O61" s="7"/>
      <c r="P61" s="1"/>
      <c r="R61" s="7"/>
      <c r="S61" s="1"/>
      <c r="U61" s="57"/>
    </row>
    <row r="62" spans="1:23" ht="15" customHeight="1" x14ac:dyDescent="0.15">
      <c r="A62" s="45"/>
      <c r="B62" s="58" t="s">
        <v>177</v>
      </c>
      <c r="C62" s="107" t="s">
        <v>179</v>
      </c>
      <c r="D62" s="94" t="s">
        <v>110</v>
      </c>
      <c r="E62" s="28">
        <v>77</v>
      </c>
      <c r="F62" s="96"/>
      <c r="G62" s="97"/>
      <c r="H62" s="98"/>
      <c r="I62" s="99"/>
      <c r="J62" s="97"/>
      <c r="K62" s="98">
        <f>E62*H62</f>
        <v>0</v>
      </c>
      <c r="L62" s="31"/>
      <c r="M62" s="32"/>
      <c r="N62" s="31"/>
      <c r="O62" s="30"/>
      <c r="P62" s="31"/>
      <c r="Q62" s="31"/>
      <c r="R62" s="30"/>
      <c r="S62" s="31"/>
      <c r="T62" s="31"/>
      <c r="U62" s="58"/>
    </row>
    <row r="63" spans="1:23" ht="15" customHeight="1" x14ac:dyDescent="0.15">
      <c r="A63" s="44"/>
      <c r="B63" s="59"/>
      <c r="C63" s="63"/>
      <c r="D63" s="37"/>
      <c r="E63" s="10"/>
      <c r="F63" s="11"/>
      <c r="G63" s="6" t="str">
        <f>IF(H63&gt;0,"[","")</f>
        <v/>
      </c>
      <c r="H63" s="54"/>
      <c r="I63" s="2" t="str">
        <f>IF(H63&gt;0,"]","")</f>
        <v/>
      </c>
      <c r="J63" s="6" t="str">
        <f>IF(K63&gt;0,"[","")</f>
        <v/>
      </c>
      <c r="K63" s="54"/>
      <c r="L63" s="2" t="str">
        <f>IF(K63&gt;0,"]","")</f>
        <v/>
      </c>
      <c r="M63" s="13"/>
      <c r="N63" s="2"/>
      <c r="O63" s="6" t="str">
        <f>IF(P63&gt;0,"[","")</f>
        <v/>
      </c>
      <c r="P63" s="12"/>
      <c r="Q63" s="2" t="str">
        <f>IF(P63&gt;0,"]","")</f>
        <v/>
      </c>
      <c r="R63" s="6" t="str">
        <f>IF(S63&gt;0,"[","")</f>
        <v/>
      </c>
      <c r="S63" s="12"/>
      <c r="T63" s="2" t="s">
        <v>186</v>
      </c>
      <c r="U63" s="59"/>
      <c r="W63" s="49"/>
    </row>
    <row r="64" spans="1:23" ht="15" customHeight="1" x14ac:dyDescent="0.15">
      <c r="A64" s="57"/>
      <c r="B64" s="57"/>
      <c r="C64" s="57"/>
      <c r="D64" s="35"/>
      <c r="E64" s="4"/>
      <c r="F64" s="5"/>
      <c r="G64" s="7" t="str">
        <f>IF(H64&gt;0,"(","")</f>
        <v/>
      </c>
      <c r="I64" t="str">
        <f>IF(H64&gt;0,")","")</f>
        <v/>
      </c>
      <c r="J64" s="7" t="str">
        <f>IF(K64&gt;0,"(","")</f>
        <v/>
      </c>
      <c r="L64" t="str">
        <f>IF(K64&gt;0,")","")</f>
        <v/>
      </c>
      <c r="M64" s="8"/>
      <c r="O64" s="7" t="str">
        <f>IF(P64&gt;0,"(","")</f>
        <v/>
      </c>
      <c r="P64" s="1"/>
      <c r="Q64" t="str">
        <f>IF(P64&gt;0,")","")</f>
        <v/>
      </c>
      <c r="R64" s="7" t="str">
        <f>IF(S64&gt;0,"(","")</f>
        <v/>
      </c>
      <c r="S64" s="1"/>
      <c r="T64" t="s">
        <v>186</v>
      </c>
      <c r="U64" s="57"/>
    </row>
    <row r="65" spans="1:26" ht="15" customHeight="1" thickBot="1" x14ac:dyDescent="0.2">
      <c r="A65" s="67" t="s">
        <v>23</v>
      </c>
      <c r="B65" s="60"/>
      <c r="C65" s="60"/>
      <c r="D65" s="38"/>
      <c r="E65" s="15"/>
      <c r="F65" s="16"/>
      <c r="G65" s="17"/>
      <c r="H65" s="55"/>
      <c r="I65" s="18"/>
      <c r="J65" s="17"/>
      <c r="K65" s="118">
        <f>SUM(K39:K62)</f>
        <v>0</v>
      </c>
      <c r="L65" s="18"/>
      <c r="M65" s="19"/>
      <c r="N65" s="18"/>
      <c r="O65" s="17"/>
      <c r="P65" s="18"/>
      <c r="Q65" s="18"/>
      <c r="R65" s="17"/>
      <c r="S65" s="18"/>
      <c r="T65" s="18"/>
      <c r="U65" s="60"/>
    </row>
    <row r="66" spans="1:26" ht="15" customHeight="1" x14ac:dyDescent="0.15"/>
    <row r="67" spans="1:26" ht="15" customHeight="1" x14ac:dyDescent="0.15"/>
    <row r="68" spans="1:26" ht="24" customHeight="1" x14ac:dyDescent="0.25">
      <c r="A68" s="141" t="s">
        <v>11</v>
      </c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</row>
    <row r="69" spans="1:26" ht="15" customHeight="1" thickBot="1" x14ac:dyDescent="0.2">
      <c r="A69" t="s">
        <v>175</v>
      </c>
      <c r="T69" s="153" t="s">
        <v>188</v>
      </c>
      <c r="U69" s="153"/>
      <c r="W69" s="1"/>
      <c r="X69" s="1"/>
      <c r="Y69" s="1"/>
      <c r="Z69" s="1"/>
    </row>
    <row r="70" spans="1:26" ht="15" customHeight="1" x14ac:dyDescent="0.15">
      <c r="A70" s="154" t="s">
        <v>14</v>
      </c>
      <c r="B70" s="154" t="s">
        <v>2</v>
      </c>
      <c r="C70" s="147" t="s">
        <v>3</v>
      </c>
      <c r="D70" s="145" t="s">
        <v>4</v>
      </c>
      <c r="E70" s="149" t="s">
        <v>5</v>
      </c>
      <c r="F70" s="149"/>
      <c r="G70" s="149"/>
      <c r="H70" s="149"/>
      <c r="I70" s="149"/>
      <c r="J70" s="149"/>
      <c r="K70" s="149"/>
      <c r="L70" s="149"/>
      <c r="M70" s="150" t="s">
        <v>9</v>
      </c>
      <c r="N70" s="149"/>
      <c r="O70" s="149"/>
      <c r="P70" s="149"/>
      <c r="Q70" s="149"/>
      <c r="R70" s="149"/>
      <c r="S70" s="149"/>
      <c r="T70" s="149"/>
      <c r="U70" s="147" t="s">
        <v>10</v>
      </c>
    </row>
    <row r="71" spans="1:26" ht="15" customHeight="1" thickBot="1" x14ac:dyDescent="0.2">
      <c r="A71" s="155"/>
      <c r="B71" s="155"/>
      <c r="C71" s="159"/>
      <c r="D71" s="146"/>
      <c r="E71" s="152" t="s">
        <v>6</v>
      </c>
      <c r="F71" s="152"/>
      <c r="G71" s="40"/>
      <c r="H71" s="51" t="s">
        <v>7</v>
      </c>
      <c r="I71" s="39"/>
      <c r="J71" s="40"/>
      <c r="K71" s="51" t="s">
        <v>8</v>
      </c>
      <c r="L71" s="39"/>
      <c r="M71" s="151" t="s">
        <v>6</v>
      </c>
      <c r="N71" s="152"/>
      <c r="O71" s="40"/>
      <c r="P71" s="39" t="s">
        <v>7</v>
      </c>
      <c r="Q71" s="39"/>
      <c r="R71" s="40"/>
      <c r="S71" s="39" t="s">
        <v>8</v>
      </c>
      <c r="T71" s="39"/>
      <c r="U71" s="148"/>
    </row>
    <row r="72" spans="1:26" ht="15" customHeight="1" x14ac:dyDescent="0.15">
      <c r="A72" s="42"/>
      <c r="B72" s="56"/>
      <c r="C72" s="61"/>
      <c r="D72" s="34"/>
      <c r="E72" s="21"/>
      <c r="F72" s="22"/>
      <c r="G72" s="23" t="str">
        <f>IF(H72&gt;0,"[","")</f>
        <v/>
      </c>
      <c r="H72" s="52"/>
      <c r="I72" s="25" t="str">
        <f>IF(H72&gt;0,"]","")</f>
        <v/>
      </c>
      <c r="J72" s="23" t="str">
        <f>IF(K72&gt;0,"[","")</f>
        <v/>
      </c>
      <c r="K72" s="52"/>
      <c r="L72" s="25" t="str">
        <f>IF(K72&gt;0,"]","")</f>
        <v/>
      </c>
      <c r="M72" s="26"/>
      <c r="N72" s="25"/>
      <c r="O72" s="23" t="str">
        <f>IF(P72&gt;0,"[","")</f>
        <v/>
      </c>
      <c r="P72" s="24"/>
      <c r="Q72" s="25" t="str">
        <f>IF(P72&gt;0,"]","")</f>
        <v/>
      </c>
      <c r="R72" s="23" t="str">
        <f>IF(S72&gt;0,"[","")</f>
        <v/>
      </c>
      <c r="S72" s="24"/>
      <c r="T72" s="25" t="s">
        <v>186</v>
      </c>
      <c r="U72" s="56"/>
      <c r="W72" s="49"/>
    </row>
    <row r="73" spans="1:26" ht="15" customHeight="1" x14ac:dyDescent="0.15">
      <c r="A73" s="4"/>
      <c r="B73" s="57"/>
      <c r="C73" s="62"/>
      <c r="D73" s="35"/>
      <c r="E73" s="4"/>
      <c r="F73" s="5"/>
      <c r="G73" s="7"/>
      <c r="I73" t="str">
        <f>IF(H73&gt;0,")","")</f>
        <v/>
      </c>
      <c r="J73" s="7" t="str">
        <f>IF(K73&gt;0,"(","")</f>
        <v/>
      </c>
      <c r="L73" t="str">
        <f>IF(K73&gt;0,")","")</f>
        <v/>
      </c>
      <c r="M73" s="8"/>
      <c r="O73" s="7" t="str">
        <f>IF(P73&gt;0,"(","")</f>
        <v/>
      </c>
      <c r="P73" s="1"/>
      <c r="Q73" t="str">
        <f>IF(P73&gt;0,")","")</f>
        <v/>
      </c>
      <c r="R73" s="7" t="str">
        <f>IF(S73&gt;0,"(","")</f>
        <v/>
      </c>
      <c r="S73" s="1"/>
      <c r="T73" t="s">
        <v>186</v>
      </c>
      <c r="U73" s="57"/>
    </row>
    <row r="74" spans="1:26" ht="15" customHeight="1" x14ac:dyDescent="0.15">
      <c r="A74" s="43" t="s">
        <v>50</v>
      </c>
      <c r="B74" s="58" t="s">
        <v>146</v>
      </c>
      <c r="C74" s="107" t="s">
        <v>147</v>
      </c>
      <c r="D74" s="36" t="s">
        <v>41</v>
      </c>
      <c r="E74" s="28">
        <v>60</v>
      </c>
      <c r="F74" s="29"/>
      <c r="G74" s="7"/>
      <c r="H74" s="105"/>
      <c r="I74" s="106"/>
      <c r="J74" s="104"/>
      <c r="K74" s="98">
        <f>E74*H74</f>
        <v>0</v>
      </c>
      <c r="M74" s="8"/>
      <c r="O74" s="7"/>
      <c r="R74" s="7"/>
      <c r="U74" s="58" t="s">
        <v>174</v>
      </c>
    </row>
    <row r="75" spans="1:26" ht="15" customHeight="1" x14ac:dyDescent="0.15">
      <c r="A75" s="44"/>
      <c r="B75" s="57"/>
      <c r="C75" s="93"/>
      <c r="D75" s="37"/>
      <c r="E75" s="46"/>
      <c r="F75" s="11"/>
      <c r="G75" s="6"/>
      <c r="H75" s="54"/>
      <c r="I75" s="2"/>
      <c r="J75" s="6"/>
      <c r="K75" s="54"/>
      <c r="L75" s="2"/>
      <c r="M75" s="13"/>
      <c r="N75" s="2"/>
      <c r="O75" s="6"/>
      <c r="P75" s="12"/>
      <c r="Q75" s="2"/>
      <c r="R75" s="6"/>
      <c r="S75" s="12"/>
      <c r="T75" s="2"/>
      <c r="U75" s="116"/>
      <c r="W75" s="49"/>
    </row>
    <row r="76" spans="1:26" ht="15" customHeight="1" x14ac:dyDescent="0.15">
      <c r="A76" s="43"/>
      <c r="B76" s="57" t="s">
        <v>148</v>
      </c>
      <c r="C76" s="93" t="s">
        <v>150</v>
      </c>
      <c r="D76" s="35"/>
      <c r="E76" s="47"/>
      <c r="F76" s="5"/>
      <c r="G76" s="7"/>
      <c r="J76" s="7"/>
      <c r="M76" s="8"/>
      <c r="O76" s="7"/>
      <c r="P76" s="1"/>
      <c r="R76" s="7"/>
      <c r="S76" s="1"/>
      <c r="U76" s="57"/>
    </row>
    <row r="77" spans="1:26" ht="15" customHeight="1" x14ac:dyDescent="0.15">
      <c r="A77" s="45"/>
      <c r="B77" s="57" t="s">
        <v>149</v>
      </c>
      <c r="C77" s="93" t="s">
        <v>151</v>
      </c>
      <c r="D77" s="36" t="s">
        <v>145</v>
      </c>
      <c r="E77" s="28">
        <v>19</v>
      </c>
      <c r="F77" s="5"/>
      <c r="G77" s="7"/>
      <c r="H77" s="105"/>
      <c r="I77" s="106"/>
      <c r="J77" s="104"/>
      <c r="K77" s="98">
        <f>E77*H77</f>
        <v>0</v>
      </c>
      <c r="M77" s="8"/>
      <c r="O77" s="7"/>
      <c r="R77" s="7"/>
      <c r="U77" s="57"/>
    </row>
    <row r="78" spans="1:26" ht="15" customHeight="1" x14ac:dyDescent="0.15">
      <c r="A78" s="43"/>
      <c r="B78" s="59"/>
      <c r="C78" s="100"/>
      <c r="D78" s="37"/>
      <c r="E78" s="4"/>
      <c r="F78" s="11"/>
      <c r="G78" s="6" t="str">
        <f>IF(H78&gt;0,"[","")</f>
        <v/>
      </c>
      <c r="H78" s="54"/>
      <c r="I78" s="2" t="str">
        <f>IF(H78&gt;0,"]","")</f>
        <v/>
      </c>
      <c r="J78" s="6" t="str">
        <f>IF(K78&gt;0,"[","")</f>
        <v/>
      </c>
      <c r="L78" s="2" t="str">
        <f>IF(K78&gt;0,"]","")</f>
        <v/>
      </c>
      <c r="M78" s="13"/>
      <c r="N78" s="2"/>
      <c r="O78" s="6" t="str">
        <f>IF(P78&gt;0,"[","")</f>
        <v/>
      </c>
      <c r="P78" s="12"/>
      <c r="Q78" s="2" t="str">
        <f>IF(P78&gt;0,"]","")</f>
        <v/>
      </c>
      <c r="R78" s="6" t="str">
        <f>IF(S78&gt;0,"[","")</f>
        <v/>
      </c>
      <c r="S78" s="12"/>
      <c r="T78" s="2" t="s">
        <v>186</v>
      </c>
      <c r="U78" s="59"/>
      <c r="W78" s="49"/>
    </row>
    <row r="79" spans="1:26" ht="15" customHeight="1" x14ac:dyDescent="0.15">
      <c r="A79" s="43"/>
      <c r="B79" s="57" t="s">
        <v>182</v>
      </c>
      <c r="C79" s="93"/>
      <c r="D79" s="35"/>
      <c r="E79" s="4"/>
      <c r="F79" s="5"/>
      <c r="G79" s="7"/>
      <c r="J79" s="7"/>
      <c r="L79" t="str">
        <f>IF(K79&gt;0,")","")</f>
        <v/>
      </c>
      <c r="M79" s="8"/>
      <c r="O79" s="7" t="str">
        <f>IF(P79&gt;0,"(","")</f>
        <v/>
      </c>
      <c r="P79" s="1"/>
      <c r="Q79" t="str">
        <f>IF(P79&gt;0,")","")</f>
        <v/>
      </c>
      <c r="R79" s="7" t="str">
        <f>IF(S79&gt;0,"(","")</f>
        <v/>
      </c>
      <c r="S79" s="1"/>
      <c r="T79" t="s">
        <v>186</v>
      </c>
      <c r="U79" s="57"/>
    </row>
    <row r="80" spans="1:26" ht="15" customHeight="1" x14ac:dyDescent="0.15">
      <c r="A80" s="43"/>
      <c r="B80" s="58" t="s">
        <v>182</v>
      </c>
      <c r="C80" s="107" t="s">
        <v>152</v>
      </c>
      <c r="D80" s="36" t="s">
        <v>145</v>
      </c>
      <c r="E80" s="4">
        <v>8</v>
      </c>
      <c r="F80" s="5"/>
      <c r="G80" s="7"/>
      <c r="H80" s="105"/>
      <c r="I80" s="106"/>
      <c r="J80" s="104"/>
      <c r="K80" s="105">
        <f>E80*H80</f>
        <v>0</v>
      </c>
      <c r="M80" s="8"/>
      <c r="O80" s="7"/>
      <c r="R80" s="7"/>
      <c r="U80" s="57"/>
    </row>
    <row r="81" spans="1:23" ht="15" customHeight="1" x14ac:dyDescent="0.15">
      <c r="A81" s="44"/>
      <c r="B81" s="57"/>
      <c r="C81" s="93"/>
      <c r="D81" s="35"/>
      <c r="E81" s="46"/>
      <c r="F81" s="11"/>
      <c r="G81" s="6"/>
      <c r="H81" s="54"/>
      <c r="I81" s="2"/>
      <c r="J81" s="6"/>
      <c r="K81" s="54"/>
      <c r="L81" s="2" t="str">
        <f>IF(K81&gt;0,"]","")</f>
        <v/>
      </c>
      <c r="M81" s="13"/>
      <c r="N81" s="2"/>
      <c r="O81" s="6" t="str">
        <f>IF(P81&gt;0,"[","")</f>
        <v/>
      </c>
      <c r="P81" s="12"/>
      <c r="Q81" s="2" t="str">
        <f>IF(P81&gt;0,"]","")</f>
        <v/>
      </c>
      <c r="R81" s="6" t="str">
        <f>IF(S81&gt;0,"[","")</f>
        <v/>
      </c>
      <c r="S81" s="12"/>
      <c r="T81" s="2" t="s">
        <v>186</v>
      </c>
      <c r="U81" s="130"/>
      <c r="W81" s="49"/>
    </row>
    <row r="82" spans="1:23" ht="15" customHeight="1" x14ac:dyDescent="0.15">
      <c r="A82" s="43"/>
      <c r="B82" s="57" t="s">
        <v>182</v>
      </c>
      <c r="C82" s="93"/>
      <c r="D82" s="35"/>
      <c r="E82" s="4"/>
      <c r="F82" s="5"/>
      <c r="G82" s="7"/>
      <c r="J82" s="7"/>
      <c r="L82" t="str">
        <f>IF(K82&gt;0,")","")</f>
        <v/>
      </c>
      <c r="M82" s="8"/>
      <c r="O82" s="7" t="str">
        <f>IF(P82&gt;0,"(","")</f>
        <v/>
      </c>
      <c r="P82" s="1"/>
      <c r="Q82" t="str">
        <f>IF(P82&gt;0,")","")</f>
        <v/>
      </c>
      <c r="R82" s="7" t="str">
        <f>IF(S82&gt;0,"(","")</f>
        <v/>
      </c>
      <c r="S82" s="1"/>
      <c r="T82" t="s">
        <v>186</v>
      </c>
      <c r="U82" s="57"/>
    </row>
    <row r="83" spans="1:23" ht="15" customHeight="1" x14ac:dyDescent="0.15">
      <c r="A83" s="45"/>
      <c r="B83" s="58" t="s">
        <v>182</v>
      </c>
      <c r="C83" s="108" t="s">
        <v>153</v>
      </c>
      <c r="D83" s="36" t="s">
        <v>145</v>
      </c>
      <c r="E83" s="28">
        <v>17</v>
      </c>
      <c r="F83" s="29"/>
      <c r="G83" s="30"/>
      <c r="H83" s="98"/>
      <c r="I83" s="99"/>
      <c r="J83" s="97"/>
      <c r="K83" s="98">
        <f>E83*H83</f>
        <v>0</v>
      </c>
      <c r="L83" s="31"/>
      <c r="M83" s="32"/>
      <c r="N83" s="31"/>
      <c r="O83" s="30"/>
      <c r="P83" s="31"/>
      <c r="Q83" s="31"/>
      <c r="R83" s="30"/>
      <c r="S83" s="31"/>
      <c r="T83" s="31"/>
      <c r="U83" s="58"/>
    </row>
    <row r="84" spans="1:23" ht="15" customHeight="1" x14ac:dyDescent="0.15">
      <c r="A84" s="43"/>
      <c r="B84" s="59"/>
      <c r="C84" s="63"/>
      <c r="D84" s="35"/>
      <c r="E84" s="4"/>
      <c r="F84" s="5"/>
      <c r="G84" s="7"/>
      <c r="I84" t="str">
        <f>IF(H84&gt;0,"]","")</f>
        <v/>
      </c>
      <c r="J84" s="7" t="str">
        <f>IF(K84&gt;0,"[","")</f>
        <v/>
      </c>
      <c r="L84" t="str">
        <f>IF(K84&gt;0,"]","")</f>
        <v/>
      </c>
      <c r="M84" s="8"/>
      <c r="O84" s="7" t="str">
        <f>IF(P84&gt;0,"[","")</f>
        <v/>
      </c>
      <c r="P84" s="1"/>
      <c r="Q84" t="str">
        <f>IF(P84&gt;0,"]","")</f>
        <v/>
      </c>
      <c r="R84" s="7" t="str">
        <f>IF(S84&gt;0,"[","")</f>
        <v/>
      </c>
      <c r="S84" s="1"/>
      <c r="T84" t="s">
        <v>186</v>
      </c>
      <c r="U84" s="57"/>
      <c r="W84" s="49"/>
    </row>
    <row r="85" spans="1:23" ht="15" customHeight="1" x14ac:dyDescent="0.15">
      <c r="A85" s="43"/>
      <c r="B85" s="57" t="s">
        <v>182</v>
      </c>
      <c r="C85" s="62"/>
      <c r="D85" s="35"/>
      <c r="E85" s="4"/>
      <c r="F85" s="5"/>
      <c r="G85" s="7"/>
      <c r="J85" s="7"/>
      <c r="L85" t="str">
        <f>IF(K85&gt;0,")","")</f>
        <v/>
      </c>
      <c r="M85" s="8"/>
      <c r="O85" s="7" t="str">
        <f>IF(P85&gt;0,"(","")</f>
        <v/>
      </c>
      <c r="P85" s="1"/>
      <c r="Q85" t="str">
        <f>IF(P85&gt;0,")","")</f>
        <v/>
      </c>
      <c r="R85" s="7" t="str">
        <f>IF(S85&gt;0,"(","")</f>
        <v/>
      </c>
      <c r="S85" s="1"/>
      <c r="T85" t="s">
        <v>186</v>
      </c>
      <c r="U85" s="57"/>
    </row>
    <row r="86" spans="1:23" ht="15" customHeight="1" x14ac:dyDescent="0.15">
      <c r="A86" s="43"/>
      <c r="B86" s="58" t="s">
        <v>182</v>
      </c>
      <c r="C86" s="108" t="s">
        <v>154</v>
      </c>
      <c r="D86" s="36" t="s">
        <v>145</v>
      </c>
      <c r="E86" s="4">
        <v>14</v>
      </c>
      <c r="F86" s="5"/>
      <c r="G86" s="7"/>
      <c r="H86" s="105"/>
      <c r="I86" s="106"/>
      <c r="J86" s="104"/>
      <c r="K86" s="105">
        <f>E86*H86</f>
        <v>0</v>
      </c>
      <c r="M86" s="8"/>
      <c r="O86" s="7"/>
      <c r="R86" s="7"/>
      <c r="U86" s="57"/>
    </row>
    <row r="87" spans="1:23" ht="15" customHeight="1" x14ac:dyDescent="0.15">
      <c r="A87" s="44"/>
      <c r="B87" s="59"/>
      <c r="C87" s="62"/>
      <c r="D87" s="37"/>
      <c r="E87" s="10"/>
      <c r="F87" s="11"/>
      <c r="G87" s="6"/>
      <c r="H87" s="54"/>
      <c r="I87" s="2"/>
      <c r="J87" s="6"/>
      <c r="K87" s="54"/>
      <c r="L87" s="2" t="str">
        <f>IF(K87&gt;0,"]","")</f>
        <v/>
      </c>
      <c r="M87" s="13"/>
      <c r="N87" s="2"/>
      <c r="O87" s="6" t="str">
        <f>IF(P87&gt;0,"[","")</f>
        <v/>
      </c>
      <c r="P87" s="12"/>
      <c r="Q87" s="2" t="str">
        <f>IF(P87&gt;0,"]","")</f>
        <v/>
      </c>
      <c r="R87" s="6" t="str">
        <f>IF(S87&gt;0,"[","")</f>
        <v/>
      </c>
      <c r="S87" s="12"/>
      <c r="T87" s="2" t="s">
        <v>186</v>
      </c>
      <c r="U87" s="130"/>
      <c r="W87" s="49"/>
    </row>
    <row r="88" spans="1:23" ht="15" customHeight="1" x14ac:dyDescent="0.15">
      <c r="A88" s="43"/>
      <c r="B88" s="57"/>
      <c r="C88" s="62"/>
      <c r="D88" s="35"/>
      <c r="E88" s="4"/>
      <c r="F88" s="5"/>
      <c r="G88" s="7"/>
      <c r="J88" s="7"/>
      <c r="L88" t="str">
        <f>IF(K88&gt;0,")","")</f>
        <v/>
      </c>
      <c r="M88" s="8"/>
      <c r="O88" s="7" t="str">
        <f>IF(P88&gt;0,"(","")</f>
        <v/>
      </c>
      <c r="P88" s="1"/>
      <c r="Q88" t="str">
        <f>IF(P88&gt;0,")","")</f>
        <v/>
      </c>
      <c r="R88" s="7" t="str">
        <f>IF(S88&gt;0,"(","")</f>
        <v/>
      </c>
      <c r="S88" s="1"/>
      <c r="T88" t="s">
        <v>186</v>
      </c>
      <c r="U88" s="57"/>
    </row>
    <row r="89" spans="1:23" ht="15" customHeight="1" x14ac:dyDescent="0.15">
      <c r="A89" s="45"/>
      <c r="B89" s="58" t="s">
        <v>155</v>
      </c>
      <c r="C89" s="62" t="s">
        <v>156</v>
      </c>
      <c r="D89" s="75" t="s">
        <v>145</v>
      </c>
      <c r="E89" s="4">
        <v>9</v>
      </c>
      <c r="F89" s="5"/>
      <c r="G89" s="7"/>
      <c r="H89" s="105"/>
      <c r="I89" s="106"/>
      <c r="J89" s="104"/>
      <c r="K89" s="98">
        <f>E89*H89</f>
        <v>0</v>
      </c>
      <c r="M89" s="8"/>
      <c r="O89" s="7"/>
      <c r="R89" s="7"/>
      <c r="U89" s="58"/>
    </row>
    <row r="90" spans="1:23" ht="15" customHeight="1" x14ac:dyDescent="0.15">
      <c r="A90" s="43"/>
      <c r="B90" s="59"/>
      <c r="C90" s="100" t="s">
        <v>158</v>
      </c>
      <c r="D90" s="76"/>
      <c r="E90" s="10"/>
      <c r="F90" s="11"/>
      <c r="G90" s="6"/>
      <c r="H90" s="54"/>
      <c r="I90" s="2"/>
      <c r="J90" s="6"/>
      <c r="L90" s="2" t="str">
        <f>IF(K90&gt;0,"]","")</f>
        <v/>
      </c>
      <c r="M90" s="13"/>
      <c r="N90" s="2"/>
      <c r="O90" s="6" t="str">
        <f>IF(P90&gt;0,"[","")</f>
        <v/>
      </c>
      <c r="P90" s="12"/>
      <c r="Q90" s="2" t="str">
        <f>IF(P90&gt;0,"]","")</f>
        <v/>
      </c>
      <c r="R90" s="6" t="str">
        <f>IF(S90&gt;0,"[","")</f>
        <v/>
      </c>
      <c r="S90" s="12"/>
      <c r="T90" s="2" t="s">
        <v>186</v>
      </c>
      <c r="U90" s="59"/>
      <c r="W90" s="49"/>
    </row>
    <row r="91" spans="1:23" ht="15" customHeight="1" x14ac:dyDescent="0.15">
      <c r="A91" s="43"/>
      <c r="B91" s="57"/>
      <c r="C91" s="93" t="s">
        <v>159</v>
      </c>
      <c r="D91" s="35"/>
      <c r="E91" s="4"/>
      <c r="F91" s="5"/>
      <c r="G91" s="7"/>
      <c r="J91" s="7"/>
      <c r="L91" t="str">
        <f>IF(K91&gt;0,")","")</f>
        <v/>
      </c>
      <c r="M91" s="8"/>
      <c r="O91" s="7" t="str">
        <f>IF(P91&gt;0,"(","")</f>
        <v/>
      </c>
      <c r="P91" s="1"/>
      <c r="Q91" t="str">
        <f>IF(P91&gt;0,")","")</f>
        <v/>
      </c>
      <c r="R91" s="7" t="str">
        <f>IF(S91&gt;0,"(","")</f>
        <v/>
      </c>
      <c r="S91" s="1"/>
      <c r="T91" t="s">
        <v>186</v>
      </c>
      <c r="U91" s="57"/>
    </row>
    <row r="92" spans="1:23" ht="15" customHeight="1" x14ac:dyDescent="0.15">
      <c r="A92" s="57"/>
      <c r="B92" s="58" t="s">
        <v>157</v>
      </c>
      <c r="C92" s="108" t="s">
        <v>160</v>
      </c>
      <c r="D92" s="35" t="s">
        <v>145</v>
      </c>
      <c r="E92" s="4">
        <v>24</v>
      </c>
      <c r="F92" s="5"/>
      <c r="G92" s="7"/>
      <c r="H92" s="105"/>
      <c r="I92" s="106"/>
      <c r="J92" s="104"/>
      <c r="K92" s="105">
        <f>E92*H92</f>
        <v>0</v>
      </c>
      <c r="M92" s="8"/>
      <c r="O92" s="7"/>
      <c r="R92" s="7"/>
      <c r="U92" s="58"/>
    </row>
    <row r="93" spans="1:23" ht="15" customHeight="1" x14ac:dyDescent="0.15">
      <c r="A93" s="59"/>
      <c r="B93" s="59"/>
      <c r="C93" s="63" t="s">
        <v>162</v>
      </c>
      <c r="D93" s="37"/>
      <c r="E93" s="10"/>
      <c r="F93" s="11"/>
      <c r="G93" s="6"/>
      <c r="H93" s="54"/>
      <c r="I93" s="2" t="str">
        <f>IF(H93&gt;0,"]","")</f>
        <v/>
      </c>
      <c r="J93" s="6" t="str">
        <f>IF(K93&gt;0,"[","")</f>
        <v/>
      </c>
      <c r="K93" s="54"/>
      <c r="L93" s="2" t="str">
        <f>IF(K93&gt;0,"]","")</f>
        <v/>
      </c>
      <c r="M93" s="13"/>
      <c r="N93" s="2"/>
      <c r="O93" s="6" t="str">
        <f>IF(P93&gt;0,"[","")</f>
        <v/>
      </c>
      <c r="P93" s="12"/>
      <c r="Q93" s="2" t="str">
        <f>IF(P93&gt;0,"]","")</f>
        <v/>
      </c>
      <c r="R93" s="6" t="str">
        <f>IF(S93&gt;0,"[","")</f>
        <v/>
      </c>
      <c r="S93" s="12"/>
      <c r="T93" s="2" t="s">
        <v>186</v>
      </c>
      <c r="U93" s="130"/>
      <c r="W93" s="49"/>
    </row>
    <row r="94" spans="1:23" ht="15" customHeight="1" x14ac:dyDescent="0.15">
      <c r="A94" s="43"/>
      <c r="B94" s="57"/>
      <c r="C94" s="57" t="s">
        <v>164</v>
      </c>
      <c r="D94" s="35"/>
      <c r="E94" s="4"/>
      <c r="F94" s="5"/>
      <c r="G94" s="7"/>
      <c r="J94" s="7"/>
      <c r="L94" t="str">
        <f>IF(K94&gt;0,")","")</f>
        <v/>
      </c>
      <c r="M94" s="8"/>
      <c r="O94" s="7" t="str">
        <f>IF(P94&gt;0,"(","")</f>
        <v/>
      </c>
      <c r="P94" s="1"/>
      <c r="Q94" t="str">
        <f>IF(P94&gt;0,")","")</f>
        <v/>
      </c>
      <c r="R94" s="7" t="str">
        <f>IF(S94&gt;0,"(","")</f>
        <v/>
      </c>
      <c r="S94" s="1"/>
      <c r="T94" t="s">
        <v>186</v>
      </c>
      <c r="U94" s="57"/>
    </row>
    <row r="95" spans="1:23" ht="15" customHeight="1" thickBot="1" x14ac:dyDescent="0.2">
      <c r="A95" s="45"/>
      <c r="B95" s="60" t="s">
        <v>161</v>
      </c>
      <c r="C95" s="60" t="s">
        <v>163</v>
      </c>
      <c r="D95" s="38" t="s">
        <v>41</v>
      </c>
      <c r="E95" s="15">
        <v>120</v>
      </c>
      <c r="F95" s="16"/>
      <c r="G95" s="17"/>
      <c r="H95" s="118"/>
      <c r="I95" s="119"/>
      <c r="J95" s="120"/>
      <c r="K95" s="118">
        <f>E95*H95</f>
        <v>0</v>
      </c>
      <c r="L95" s="18"/>
      <c r="M95" s="19"/>
      <c r="N95" s="18"/>
      <c r="O95" s="17"/>
      <c r="P95" s="18"/>
      <c r="Q95" s="18"/>
      <c r="R95" s="17"/>
      <c r="S95" s="18"/>
      <c r="T95" s="18"/>
      <c r="U95" s="60"/>
    </row>
    <row r="96" spans="1:23" ht="15" customHeight="1" x14ac:dyDescent="0.15">
      <c r="A96" s="44"/>
      <c r="B96" s="59"/>
      <c r="C96" s="63"/>
      <c r="D96" s="37"/>
      <c r="E96" s="10"/>
      <c r="F96" s="11"/>
      <c r="G96" s="6"/>
      <c r="H96" s="54"/>
      <c r="I96" s="2" t="str">
        <f>IF(H96&gt;0,"]","")</f>
        <v/>
      </c>
      <c r="J96" s="6" t="str">
        <f>IF(K96&gt;0,"[","")</f>
        <v/>
      </c>
      <c r="K96" s="54"/>
      <c r="L96" s="2" t="str">
        <f>IF(K96&gt;0,"]","")</f>
        <v/>
      </c>
      <c r="M96" s="13"/>
      <c r="N96" s="2"/>
      <c r="O96" s="6" t="str">
        <f>IF(P96&gt;0,"[","")</f>
        <v/>
      </c>
      <c r="P96" s="12"/>
      <c r="Q96" s="2" t="str">
        <f>IF(P96&gt;0,"]","")</f>
        <v/>
      </c>
      <c r="R96" s="6" t="str">
        <f>IF(S96&gt;0,"[","")</f>
        <v/>
      </c>
      <c r="S96" s="12"/>
      <c r="T96" s="2" t="s">
        <v>186</v>
      </c>
      <c r="U96" s="130"/>
      <c r="W96" s="49"/>
    </row>
    <row r="97" spans="1:26" ht="15" customHeight="1" x14ac:dyDescent="0.15">
      <c r="A97" s="43"/>
      <c r="B97" s="57"/>
      <c r="C97" s="57"/>
      <c r="D97" s="35"/>
      <c r="E97" s="4"/>
      <c r="F97" s="5"/>
      <c r="G97" s="7"/>
      <c r="J97" s="7"/>
      <c r="L97" t="str">
        <f>IF(K97&gt;0,")","")</f>
        <v/>
      </c>
      <c r="M97" s="8"/>
      <c r="O97" s="7" t="str">
        <f>IF(P97&gt;0,"(","")</f>
        <v/>
      </c>
      <c r="P97" s="1"/>
      <c r="Q97" t="str">
        <f>IF(P97&gt;0,")","")</f>
        <v/>
      </c>
      <c r="R97" s="7" t="str">
        <f>IF(S97&gt;0,"(","")</f>
        <v/>
      </c>
      <c r="S97" s="1"/>
      <c r="T97" t="s">
        <v>186</v>
      </c>
      <c r="U97" s="57"/>
    </row>
    <row r="98" spans="1:26" ht="15" customHeight="1" thickBot="1" x14ac:dyDescent="0.2">
      <c r="A98" s="77"/>
      <c r="B98" s="73" t="s">
        <v>182</v>
      </c>
      <c r="C98" s="134" t="s">
        <v>165</v>
      </c>
      <c r="D98" s="38" t="s">
        <v>41</v>
      </c>
      <c r="E98" s="15">
        <v>75</v>
      </c>
      <c r="F98" s="16"/>
      <c r="G98" s="17"/>
      <c r="H98" s="118"/>
      <c r="I98" s="119"/>
      <c r="J98" s="120"/>
      <c r="K98" s="118">
        <f>E98*H98</f>
        <v>0</v>
      </c>
      <c r="L98" s="18"/>
      <c r="M98" s="19"/>
      <c r="N98" s="18"/>
      <c r="O98" s="17"/>
      <c r="P98" s="18"/>
      <c r="Q98" s="18"/>
      <c r="R98" s="17"/>
      <c r="S98" s="18"/>
      <c r="T98" s="18"/>
      <c r="U98" s="60"/>
    </row>
    <row r="99" spans="1:26" ht="15" customHeight="1" x14ac:dyDescent="0.15">
      <c r="A99" s="124"/>
      <c r="H99" s="105"/>
      <c r="I99" s="106"/>
      <c r="J99" s="106"/>
      <c r="K99" s="105"/>
    </row>
    <row r="100" spans="1:26" ht="15" customHeight="1" x14ac:dyDescent="0.15"/>
    <row r="101" spans="1:26" ht="24" customHeight="1" x14ac:dyDescent="0.25">
      <c r="A101" s="141" t="s">
        <v>11</v>
      </c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</row>
    <row r="102" spans="1:26" ht="15" customHeight="1" thickBot="1" x14ac:dyDescent="0.2">
      <c r="A102" t="s">
        <v>175</v>
      </c>
      <c r="T102" s="153" t="s">
        <v>189</v>
      </c>
      <c r="U102" s="153"/>
      <c r="W102" s="1"/>
      <c r="X102" s="1"/>
      <c r="Y102" s="1"/>
      <c r="Z102" s="1"/>
    </row>
    <row r="103" spans="1:26" ht="15" customHeight="1" x14ac:dyDescent="0.15">
      <c r="A103" s="154" t="s">
        <v>14</v>
      </c>
      <c r="B103" s="154" t="s">
        <v>2</v>
      </c>
      <c r="C103" s="147" t="s">
        <v>3</v>
      </c>
      <c r="D103" s="145" t="s">
        <v>4</v>
      </c>
      <c r="E103" s="149" t="s">
        <v>5</v>
      </c>
      <c r="F103" s="149"/>
      <c r="G103" s="149"/>
      <c r="H103" s="149"/>
      <c r="I103" s="149"/>
      <c r="J103" s="149"/>
      <c r="K103" s="149"/>
      <c r="L103" s="149"/>
      <c r="M103" s="150" t="s">
        <v>9</v>
      </c>
      <c r="N103" s="149"/>
      <c r="O103" s="149"/>
      <c r="P103" s="149"/>
      <c r="Q103" s="149"/>
      <c r="R103" s="149"/>
      <c r="S103" s="149"/>
      <c r="T103" s="149"/>
      <c r="U103" s="147" t="s">
        <v>10</v>
      </c>
    </row>
    <row r="104" spans="1:26" ht="15" customHeight="1" thickBot="1" x14ac:dyDescent="0.2">
      <c r="A104" s="155"/>
      <c r="B104" s="155"/>
      <c r="C104" s="159"/>
      <c r="D104" s="146"/>
      <c r="E104" s="152" t="s">
        <v>6</v>
      </c>
      <c r="F104" s="152"/>
      <c r="G104" s="40"/>
      <c r="H104" s="51" t="s">
        <v>7</v>
      </c>
      <c r="I104" s="39"/>
      <c r="J104" s="40"/>
      <c r="K104" s="51" t="s">
        <v>8</v>
      </c>
      <c r="L104" s="39"/>
      <c r="M104" s="151" t="s">
        <v>6</v>
      </c>
      <c r="N104" s="152"/>
      <c r="O104" s="40"/>
      <c r="P104" s="39" t="s">
        <v>7</v>
      </c>
      <c r="Q104" s="39"/>
      <c r="R104" s="40"/>
      <c r="S104" s="39" t="s">
        <v>8</v>
      </c>
      <c r="T104" s="39"/>
      <c r="U104" s="148"/>
    </row>
    <row r="105" spans="1:26" ht="15" customHeight="1" x14ac:dyDescent="0.15">
      <c r="A105" s="42"/>
      <c r="B105" s="56"/>
      <c r="C105" s="61"/>
      <c r="D105" s="34"/>
      <c r="E105" s="21"/>
      <c r="F105" s="22"/>
      <c r="G105" s="23"/>
      <c r="H105" s="52"/>
      <c r="I105" s="25"/>
      <c r="J105" s="23"/>
      <c r="K105" s="52"/>
      <c r="L105" s="25" t="str">
        <f>IF(K105&gt;0,"]","")</f>
        <v/>
      </c>
      <c r="M105" s="26"/>
      <c r="N105" s="25"/>
      <c r="O105" s="23" t="str">
        <f>IF(P105&gt;0,"[","")</f>
        <v/>
      </c>
      <c r="P105" s="24"/>
      <c r="Q105" s="25" t="str">
        <f>IF(P105&gt;0,"]","")</f>
        <v/>
      </c>
      <c r="R105" s="23" t="str">
        <f>IF(S105&gt;0,"[","")</f>
        <v/>
      </c>
      <c r="S105" s="24"/>
      <c r="T105" s="25" t="s">
        <v>186</v>
      </c>
      <c r="U105" s="56"/>
      <c r="W105" s="49"/>
    </row>
    <row r="106" spans="1:26" ht="15" customHeight="1" x14ac:dyDescent="0.15">
      <c r="A106" s="4"/>
      <c r="B106" s="57"/>
      <c r="C106" s="62"/>
      <c r="D106" s="35"/>
      <c r="E106" s="4"/>
      <c r="F106" s="5"/>
      <c r="G106" s="7"/>
      <c r="J106" s="7"/>
      <c r="L106" t="str">
        <f>IF(K106&gt;0,")","")</f>
        <v/>
      </c>
      <c r="M106" s="8"/>
      <c r="O106" s="7" t="str">
        <f>IF(P106&gt;0,"(","")</f>
        <v/>
      </c>
      <c r="P106" s="1"/>
      <c r="Q106" t="str">
        <f>IF(P106&gt;0,")","")</f>
        <v/>
      </c>
      <c r="R106" s="7" t="str">
        <f>IF(S106&gt;0,"(","")</f>
        <v/>
      </c>
      <c r="S106" s="1"/>
      <c r="T106" t="s">
        <v>186</v>
      </c>
      <c r="U106" s="57"/>
    </row>
    <row r="107" spans="1:26" ht="15" customHeight="1" x14ac:dyDescent="0.15">
      <c r="A107" s="45" t="s">
        <v>50</v>
      </c>
      <c r="B107" s="58" t="s">
        <v>166</v>
      </c>
      <c r="C107" s="107" t="s">
        <v>171</v>
      </c>
      <c r="D107" s="36" t="s">
        <v>145</v>
      </c>
      <c r="E107" s="28">
        <v>1</v>
      </c>
      <c r="F107" s="29"/>
      <c r="G107" s="7"/>
      <c r="H107" s="98"/>
      <c r="I107" s="106"/>
      <c r="J107" s="104"/>
      <c r="K107" s="98"/>
      <c r="M107" s="8"/>
      <c r="O107" s="7"/>
      <c r="R107" s="7"/>
      <c r="U107" s="58"/>
    </row>
    <row r="108" spans="1:26" ht="15" customHeight="1" x14ac:dyDescent="0.15">
      <c r="A108" s="43"/>
      <c r="B108" s="57"/>
      <c r="C108" s="93"/>
      <c r="D108" s="37"/>
      <c r="E108" s="46"/>
      <c r="F108" s="11"/>
      <c r="G108" s="6"/>
      <c r="H108" s="54"/>
      <c r="I108" s="2"/>
      <c r="J108" s="6"/>
      <c r="K108" s="54"/>
      <c r="L108" s="2"/>
      <c r="M108" s="13"/>
      <c r="N108" s="2"/>
      <c r="O108" s="6"/>
      <c r="P108" s="12"/>
      <c r="Q108" s="2"/>
      <c r="R108" s="6"/>
      <c r="S108" s="12"/>
      <c r="T108" s="2"/>
      <c r="U108" s="57"/>
      <c r="W108" s="49"/>
    </row>
    <row r="109" spans="1:26" ht="15" customHeight="1" x14ac:dyDescent="0.15">
      <c r="A109" s="4"/>
      <c r="B109" s="57"/>
      <c r="C109" s="93"/>
      <c r="D109" s="35"/>
      <c r="E109" s="47"/>
      <c r="F109" s="5"/>
      <c r="G109" s="7"/>
      <c r="J109" s="7"/>
      <c r="M109" s="8"/>
      <c r="O109" s="7"/>
      <c r="P109" s="1"/>
      <c r="R109" s="7"/>
      <c r="S109" s="1"/>
      <c r="U109" s="57"/>
    </row>
    <row r="110" spans="1:26" ht="15" customHeight="1" x14ac:dyDescent="0.15">
      <c r="A110" s="43"/>
      <c r="B110" s="57" t="s">
        <v>167</v>
      </c>
      <c r="C110" s="93" t="s">
        <v>172</v>
      </c>
      <c r="D110" s="36" t="s">
        <v>41</v>
      </c>
      <c r="E110" s="28">
        <v>10</v>
      </c>
      <c r="F110" s="5"/>
      <c r="G110" s="7"/>
      <c r="H110" s="105"/>
      <c r="I110" s="106"/>
      <c r="J110" s="104"/>
      <c r="K110" s="98">
        <f>E110*H110</f>
        <v>0</v>
      </c>
      <c r="M110" s="8"/>
      <c r="O110" s="7"/>
      <c r="R110" s="7"/>
      <c r="U110" s="57"/>
    </row>
    <row r="111" spans="1:26" ht="15" customHeight="1" x14ac:dyDescent="0.15">
      <c r="A111" s="44"/>
      <c r="B111" s="59"/>
      <c r="C111" s="100"/>
      <c r="D111" s="37"/>
      <c r="E111" s="4"/>
      <c r="F111" s="11"/>
      <c r="G111" s="6" t="str">
        <f>IF(H111&gt;0,"[","")</f>
        <v/>
      </c>
      <c r="H111" s="54"/>
      <c r="I111" s="2"/>
      <c r="J111" s="6"/>
      <c r="L111" s="2" t="str">
        <f>IF(K111&gt;0,"]","")</f>
        <v/>
      </c>
      <c r="M111" s="13"/>
      <c r="N111" s="2"/>
      <c r="O111" s="6" t="str">
        <f>IF(P111&gt;0,"[","")</f>
        <v/>
      </c>
      <c r="P111" s="12"/>
      <c r="Q111" s="2" t="str">
        <f>IF(P111&gt;0,"]","")</f>
        <v/>
      </c>
      <c r="R111" s="6" t="str">
        <f>IF(S111&gt;0,"[","")</f>
        <v/>
      </c>
      <c r="S111" s="12"/>
      <c r="T111" s="2" t="s">
        <v>186</v>
      </c>
      <c r="U111" s="130"/>
      <c r="W111" s="49"/>
    </row>
    <row r="112" spans="1:26" ht="15" customHeight="1" x14ac:dyDescent="0.15">
      <c r="A112" s="43"/>
      <c r="B112" s="57"/>
      <c r="C112" s="93" t="s">
        <v>170</v>
      </c>
      <c r="D112" s="35"/>
      <c r="E112" s="4"/>
      <c r="F112" s="5"/>
      <c r="G112" s="7"/>
      <c r="J112" s="7"/>
      <c r="L112" t="str">
        <f>IF(K112&gt;0,")","")</f>
        <v/>
      </c>
      <c r="M112" s="8"/>
      <c r="O112" s="7" t="str">
        <f>IF(P112&gt;0,"(","")</f>
        <v/>
      </c>
      <c r="P112" s="1"/>
      <c r="Q112" t="str">
        <f>IF(P112&gt;0,")","")</f>
        <v/>
      </c>
      <c r="R112" s="7" t="str">
        <f>IF(S112&gt;0,"(","")</f>
        <v/>
      </c>
      <c r="S112" s="1"/>
      <c r="T112" t="s">
        <v>186</v>
      </c>
      <c r="U112" s="57"/>
    </row>
    <row r="113" spans="1:23" ht="15" customHeight="1" x14ac:dyDescent="0.15">
      <c r="A113" s="45"/>
      <c r="B113" s="58" t="s">
        <v>168</v>
      </c>
      <c r="C113" s="107" t="s">
        <v>169</v>
      </c>
      <c r="D113" s="36" t="s">
        <v>39</v>
      </c>
      <c r="E113" s="4">
        <v>15</v>
      </c>
      <c r="F113" s="5"/>
      <c r="G113" s="7"/>
      <c r="H113" s="105"/>
      <c r="I113" s="106"/>
      <c r="J113" s="104"/>
      <c r="K113" s="105">
        <f>E113*H113</f>
        <v>0</v>
      </c>
      <c r="M113" s="8"/>
      <c r="O113" s="7"/>
      <c r="R113" s="7"/>
      <c r="U113" s="57"/>
    </row>
    <row r="114" spans="1:23" ht="15" customHeight="1" x14ac:dyDescent="0.15">
      <c r="A114" s="43"/>
      <c r="B114" s="57"/>
      <c r="C114" s="93"/>
      <c r="D114" s="35"/>
      <c r="E114" s="46"/>
      <c r="F114" s="11"/>
      <c r="G114" s="6"/>
      <c r="H114" s="54"/>
      <c r="I114" s="2"/>
      <c r="J114" s="6"/>
      <c r="K114" s="54"/>
      <c r="L114" s="2" t="str">
        <f>IF(K114&gt;0,"]","")</f>
        <v/>
      </c>
      <c r="M114" s="13"/>
      <c r="N114" s="2"/>
      <c r="O114" s="6" t="str">
        <f>IF(P114&gt;0,"[","")</f>
        <v/>
      </c>
      <c r="P114" s="12"/>
      <c r="Q114" s="2" t="str">
        <f>IF(P114&gt;0,"]","")</f>
        <v/>
      </c>
      <c r="R114" s="6" t="str">
        <f>IF(S114&gt;0,"[","")</f>
        <v/>
      </c>
      <c r="S114" s="12"/>
      <c r="T114" s="2" t="s">
        <v>186</v>
      </c>
      <c r="U114" s="59"/>
      <c r="W114" s="49"/>
    </row>
    <row r="115" spans="1:23" ht="15" customHeight="1" x14ac:dyDescent="0.15">
      <c r="A115" s="43"/>
      <c r="B115" s="57"/>
      <c r="C115" s="93"/>
      <c r="D115" s="35"/>
      <c r="E115" s="4"/>
      <c r="F115" s="5"/>
      <c r="G115" s="7"/>
      <c r="J115" s="7"/>
      <c r="L115" t="str">
        <f>IF(K115&gt;0,")","")</f>
        <v/>
      </c>
      <c r="M115" s="8"/>
      <c r="O115" s="7" t="str">
        <f>IF(P115&gt;0,"(","")</f>
        <v/>
      </c>
      <c r="P115" s="1"/>
      <c r="Q115" t="str">
        <f>IF(P115&gt;0,")","")</f>
        <v/>
      </c>
      <c r="R115" s="7" t="str">
        <f>IF(S115&gt;0,"(","")</f>
        <v/>
      </c>
      <c r="S115" s="1"/>
      <c r="T115" t="s">
        <v>186</v>
      </c>
      <c r="U115" s="57"/>
    </row>
    <row r="116" spans="1:23" ht="15" customHeight="1" x14ac:dyDescent="0.15">
      <c r="A116" s="43"/>
      <c r="B116" s="58" t="s">
        <v>173</v>
      </c>
      <c r="C116" s="108"/>
      <c r="D116" s="36" t="s">
        <v>18</v>
      </c>
      <c r="E116" s="28">
        <v>1</v>
      </c>
      <c r="F116" s="29"/>
      <c r="G116" s="30"/>
      <c r="H116" s="98"/>
      <c r="I116" s="99"/>
      <c r="J116" s="97"/>
      <c r="K116" s="98"/>
      <c r="L116" s="31"/>
      <c r="M116" s="32"/>
      <c r="N116" s="31"/>
      <c r="O116" s="30"/>
      <c r="P116" s="31"/>
      <c r="Q116" s="31"/>
      <c r="R116" s="30"/>
      <c r="S116" s="31"/>
      <c r="T116" s="31"/>
      <c r="U116" s="58"/>
    </row>
    <row r="117" spans="1:23" ht="15" customHeight="1" x14ac:dyDescent="0.15">
      <c r="A117" s="44"/>
      <c r="B117" s="59"/>
      <c r="C117" s="100"/>
      <c r="D117" s="37"/>
      <c r="E117" s="4"/>
      <c r="F117" s="11"/>
      <c r="G117" s="6"/>
      <c r="H117" s="54"/>
      <c r="I117" s="2"/>
      <c r="J117" s="6"/>
      <c r="L117" s="2" t="str">
        <f>IF(K117&gt;0,"]","")</f>
        <v/>
      </c>
      <c r="M117" s="13"/>
      <c r="N117" s="2"/>
      <c r="O117" s="6" t="str">
        <f>IF(P117&gt;0,"[","")</f>
        <v/>
      </c>
      <c r="P117" s="12"/>
      <c r="Q117" s="2" t="str">
        <f>IF(P117&gt;0,"]","")</f>
        <v/>
      </c>
      <c r="R117" s="6" t="str">
        <f>IF(S117&gt;0,"[","")</f>
        <v/>
      </c>
      <c r="S117" s="12"/>
      <c r="T117" s="2" t="s">
        <v>186</v>
      </c>
      <c r="U117" s="130"/>
      <c r="W117" s="49"/>
    </row>
    <row r="118" spans="1:23" ht="15" customHeight="1" x14ac:dyDescent="0.15">
      <c r="A118" s="43"/>
      <c r="B118" s="57"/>
      <c r="C118" s="93"/>
      <c r="D118" s="35"/>
      <c r="E118" s="4"/>
      <c r="F118" s="5"/>
      <c r="G118" s="7"/>
      <c r="J118" s="7"/>
      <c r="L118" t="str">
        <f>IF(K118&gt;0,")","")</f>
        <v/>
      </c>
      <c r="M118" s="8"/>
      <c r="O118" s="7" t="str">
        <f>IF(P118&gt;0,"(","")</f>
        <v/>
      </c>
      <c r="P118" s="1"/>
      <c r="Q118" t="str">
        <f>IF(P118&gt;0,")","")</f>
        <v/>
      </c>
      <c r="R118" s="7" t="str">
        <f>IF(S118&gt;0,"(","")</f>
        <v/>
      </c>
      <c r="S118" s="1"/>
      <c r="T118" t="s">
        <v>186</v>
      </c>
      <c r="U118" s="57"/>
    </row>
    <row r="119" spans="1:23" ht="15" customHeight="1" x14ac:dyDescent="0.15">
      <c r="A119" s="45"/>
      <c r="B119" s="58"/>
      <c r="C119" s="107"/>
      <c r="D119" s="36"/>
      <c r="E119" s="4"/>
      <c r="F119" s="5"/>
      <c r="G119" s="7"/>
      <c r="H119" s="105"/>
      <c r="I119" s="106"/>
      <c r="J119" s="104"/>
      <c r="K119" s="105"/>
      <c r="M119" s="8"/>
      <c r="O119" s="7"/>
      <c r="R119" s="7"/>
      <c r="U119" s="57"/>
    </row>
    <row r="120" spans="1:23" ht="15" customHeight="1" x14ac:dyDescent="0.15">
      <c r="A120" s="43"/>
      <c r="B120" s="57"/>
      <c r="C120" s="93"/>
      <c r="D120" s="35"/>
      <c r="E120" s="46"/>
      <c r="F120" s="11"/>
      <c r="G120" s="6"/>
      <c r="H120" s="54"/>
      <c r="I120" s="2"/>
      <c r="J120" s="6"/>
      <c r="K120" s="54"/>
      <c r="L120" s="2" t="str">
        <f>IF(K120&gt;0,"]","")</f>
        <v/>
      </c>
      <c r="M120" s="13"/>
      <c r="N120" s="2"/>
      <c r="O120" s="6" t="str">
        <f>IF(P120&gt;0,"[","")</f>
        <v/>
      </c>
      <c r="P120" s="12"/>
      <c r="Q120" s="2" t="str">
        <f>IF(P120&gt;0,"]","")</f>
        <v/>
      </c>
      <c r="R120" s="6" t="str">
        <f>IF(S120&gt;0,"[","")</f>
        <v/>
      </c>
      <c r="S120" s="12"/>
      <c r="T120" s="2" t="s">
        <v>186</v>
      </c>
      <c r="U120" s="59"/>
      <c r="W120" s="49"/>
    </row>
    <row r="121" spans="1:23" ht="15" customHeight="1" x14ac:dyDescent="0.15">
      <c r="A121" s="43"/>
      <c r="B121" s="57"/>
      <c r="C121" s="93"/>
      <c r="D121" s="35"/>
      <c r="E121" s="4"/>
      <c r="F121" s="5"/>
      <c r="G121" s="7"/>
      <c r="J121" s="7"/>
      <c r="L121" t="str">
        <f>IF(K121&gt;0,")","")</f>
        <v/>
      </c>
      <c r="M121" s="8"/>
      <c r="O121" s="7" t="str">
        <f>IF(P121&gt;0,"(","")</f>
        <v/>
      </c>
      <c r="P121" s="1"/>
      <c r="Q121" t="str">
        <f>IF(P121&gt;0,")","")</f>
        <v/>
      </c>
      <c r="R121" s="7" t="str">
        <f>IF(S121&gt;0,"(","")</f>
        <v/>
      </c>
      <c r="S121" s="1"/>
      <c r="T121" t="s">
        <v>186</v>
      </c>
      <c r="U121" s="57"/>
    </row>
    <row r="122" spans="1:23" ht="15" customHeight="1" x14ac:dyDescent="0.15">
      <c r="A122" s="58"/>
      <c r="B122" s="58"/>
      <c r="C122" s="108"/>
      <c r="D122" s="36"/>
      <c r="E122" s="28"/>
      <c r="F122" s="29"/>
      <c r="G122" s="30"/>
      <c r="H122" s="98"/>
      <c r="I122" s="99"/>
      <c r="J122" s="97"/>
      <c r="K122" s="98"/>
      <c r="L122" s="31"/>
      <c r="M122" s="32"/>
      <c r="N122" s="31"/>
      <c r="O122" s="30"/>
      <c r="P122" s="31"/>
      <c r="Q122" s="31"/>
      <c r="R122" s="30"/>
      <c r="S122" s="31"/>
      <c r="T122" s="31"/>
      <c r="U122" s="58"/>
    </row>
    <row r="123" spans="1:23" ht="15" customHeight="1" x14ac:dyDescent="0.15">
      <c r="A123" s="43"/>
      <c r="B123" s="59"/>
      <c r="C123" s="62"/>
      <c r="D123" s="37"/>
      <c r="E123" s="10"/>
      <c r="F123" s="11"/>
      <c r="G123" s="6"/>
      <c r="H123" s="54"/>
      <c r="I123" s="2"/>
      <c r="J123" s="6"/>
      <c r="K123" s="54"/>
      <c r="L123" s="2" t="str">
        <f>IF(K123&gt;0,"]","")</f>
        <v/>
      </c>
      <c r="M123" s="13"/>
      <c r="N123" s="2"/>
      <c r="O123" s="6" t="str">
        <f>IF(P123&gt;0,"[","")</f>
        <v/>
      </c>
      <c r="P123" s="12"/>
      <c r="Q123" s="2" t="str">
        <f>IF(P123&gt;0,"]","")</f>
        <v/>
      </c>
      <c r="R123" s="6" t="str">
        <f>IF(S123&gt;0,"[","")</f>
        <v/>
      </c>
      <c r="S123" s="12"/>
      <c r="T123" s="2" t="s">
        <v>186</v>
      </c>
      <c r="U123" s="59"/>
      <c r="W123" s="49"/>
    </row>
    <row r="124" spans="1:23" ht="15" customHeight="1" x14ac:dyDescent="0.15">
      <c r="A124" s="43"/>
      <c r="B124" s="57"/>
      <c r="C124" s="62"/>
      <c r="D124" s="35"/>
      <c r="E124" s="4"/>
      <c r="F124" s="5"/>
      <c r="G124" s="7"/>
      <c r="J124" s="7"/>
      <c r="L124" t="str">
        <f>IF(K124&gt;0,")","")</f>
        <v/>
      </c>
      <c r="M124" s="8"/>
      <c r="O124" s="7" t="str">
        <f>IF(P124&gt;0,"(","")</f>
        <v/>
      </c>
      <c r="P124" s="1"/>
      <c r="Q124" t="str">
        <f>IF(P124&gt;0,")","")</f>
        <v/>
      </c>
      <c r="R124" s="7" t="str">
        <f>IF(S124&gt;0,"(","")</f>
        <v/>
      </c>
      <c r="S124" s="1"/>
      <c r="T124" t="s">
        <v>186</v>
      </c>
      <c r="U124" s="57"/>
    </row>
    <row r="125" spans="1:23" ht="15" customHeight="1" x14ac:dyDescent="0.15">
      <c r="A125" s="57"/>
      <c r="B125" s="58"/>
      <c r="C125" s="62"/>
      <c r="D125" s="75"/>
      <c r="E125" s="4"/>
      <c r="F125" s="5"/>
      <c r="G125" s="7"/>
      <c r="H125" s="105"/>
      <c r="I125" s="106"/>
      <c r="J125" s="104"/>
      <c r="K125" s="98"/>
      <c r="M125" s="8"/>
      <c r="O125" s="7"/>
      <c r="R125" s="7"/>
      <c r="U125" s="58"/>
    </row>
    <row r="126" spans="1:23" ht="15" customHeight="1" x14ac:dyDescent="0.15">
      <c r="A126" s="59"/>
      <c r="B126" s="59"/>
      <c r="C126" s="100"/>
      <c r="D126" s="76"/>
      <c r="E126" s="10"/>
      <c r="F126" s="11"/>
      <c r="G126" s="6"/>
      <c r="H126" s="54"/>
      <c r="I126" s="2"/>
      <c r="J126" s="6"/>
      <c r="L126" s="2" t="str">
        <f>IF(K126&gt;0,"]","")</f>
        <v/>
      </c>
      <c r="M126" s="13"/>
      <c r="N126" s="2"/>
      <c r="O126" s="6" t="str">
        <f>IF(P126&gt;0,"[","")</f>
        <v/>
      </c>
      <c r="P126" s="12"/>
      <c r="Q126" s="2" t="str">
        <f>IF(P126&gt;0,"]","")</f>
        <v/>
      </c>
      <c r="R126" s="6" t="str">
        <f>IF(S126&gt;0,"[","")</f>
        <v/>
      </c>
      <c r="S126" s="12"/>
      <c r="T126" s="2" t="s">
        <v>186</v>
      </c>
      <c r="U126" s="59"/>
      <c r="W126" s="49"/>
    </row>
    <row r="127" spans="1:23" ht="15" customHeight="1" x14ac:dyDescent="0.15">
      <c r="A127" s="43"/>
      <c r="B127" s="57"/>
      <c r="C127" s="93"/>
      <c r="D127" s="35"/>
      <c r="E127" s="4"/>
      <c r="F127" s="5"/>
      <c r="G127" s="7"/>
      <c r="J127" s="7"/>
      <c r="L127" t="str">
        <f>IF(K127&gt;0,")","")</f>
        <v/>
      </c>
      <c r="M127" s="8"/>
      <c r="O127" s="7" t="str">
        <f>IF(P127&gt;0,"(","")</f>
        <v/>
      </c>
      <c r="P127" s="1"/>
      <c r="Q127" t="str">
        <f>IF(P127&gt;0,")","")</f>
        <v/>
      </c>
      <c r="R127" s="7" t="str">
        <f>IF(S127&gt;0,"(","")</f>
        <v/>
      </c>
      <c r="S127" s="1"/>
      <c r="T127" t="s">
        <v>186</v>
      </c>
      <c r="U127" s="57"/>
    </row>
    <row r="128" spans="1:23" ht="15" customHeight="1" x14ac:dyDescent="0.15">
      <c r="A128" s="45"/>
      <c r="B128" s="58"/>
      <c r="C128" s="108"/>
      <c r="D128" s="35"/>
      <c r="E128" s="4"/>
      <c r="F128" s="5"/>
      <c r="G128" s="7"/>
      <c r="H128" s="105"/>
      <c r="I128" s="106"/>
      <c r="J128" s="104"/>
      <c r="K128" s="105"/>
      <c r="M128" s="8"/>
      <c r="O128" s="7"/>
      <c r="R128" s="7"/>
      <c r="U128" s="58"/>
    </row>
    <row r="129" spans="1:26" ht="15" customHeight="1" x14ac:dyDescent="0.15">
      <c r="A129" s="44"/>
      <c r="B129" s="59"/>
      <c r="C129" s="63"/>
      <c r="D129" s="37"/>
      <c r="E129" s="10"/>
      <c r="F129" s="11"/>
      <c r="G129" s="6"/>
      <c r="H129" s="54"/>
      <c r="I129" s="2"/>
      <c r="J129" s="6"/>
      <c r="K129" s="54"/>
      <c r="L129" s="2" t="str">
        <f>IF(K129&gt;0,"]","")</f>
        <v/>
      </c>
      <c r="M129" s="13"/>
      <c r="N129" s="2"/>
      <c r="O129" s="6" t="str">
        <f>IF(P129&gt;0,"[","")</f>
        <v/>
      </c>
      <c r="P129" s="12"/>
      <c r="Q129" s="2" t="str">
        <f>IF(P129&gt;0,"]","")</f>
        <v/>
      </c>
      <c r="R129" s="6" t="str">
        <f>IF(S129&gt;0,"[","")</f>
        <v/>
      </c>
      <c r="S129" s="12"/>
      <c r="T129" s="2" t="s">
        <v>186</v>
      </c>
      <c r="U129" s="59"/>
      <c r="W129" s="49"/>
    </row>
    <row r="130" spans="1:26" ht="15" customHeight="1" x14ac:dyDescent="0.15">
      <c r="A130" s="43"/>
      <c r="B130" s="57"/>
      <c r="C130" s="57"/>
      <c r="D130" s="35"/>
      <c r="E130" s="4"/>
      <c r="F130" s="5"/>
      <c r="G130" s="7"/>
      <c r="J130" s="7"/>
      <c r="L130" t="str">
        <f>IF(K130&gt;0,")","")</f>
        <v/>
      </c>
      <c r="M130" s="8"/>
      <c r="O130" s="7" t="str">
        <f>IF(P130&gt;0,"(","")</f>
        <v/>
      </c>
      <c r="P130" s="1"/>
      <c r="Q130" t="str">
        <f>IF(P130&gt;0,")","")</f>
        <v/>
      </c>
      <c r="R130" s="7" t="str">
        <f>IF(S130&gt;0,"(","")</f>
        <v/>
      </c>
      <c r="S130" s="1"/>
      <c r="T130" t="s">
        <v>186</v>
      </c>
      <c r="U130" s="57"/>
    </row>
    <row r="131" spans="1:26" ht="15" customHeight="1" thickBot="1" x14ac:dyDescent="0.2">
      <c r="A131" s="77" t="s">
        <v>23</v>
      </c>
      <c r="B131" s="60"/>
      <c r="C131" s="60"/>
      <c r="D131" s="38"/>
      <c r="E131" s="15"/>
      <c r="F131" s="16"/>
      <c r="G131" s="17"/>
      <c r="H131" s="118"/>
      <c r="I131" s="119"/>
      <c r="J131" s="120"/>
      <c r="K131" s="118">
        <f>SUM(K72:K98)+SUM(K105:K119)</f>
        <v>0</v>
      </c>
      <c r="L131" s="18"/>
      <c r="M131" s="19"/>
      <c r="N131" s="18"/>
      <c r="O131" s="17"/>
      <c r="P131" s="18"/>
      <c r="Q131" s="18"/>
      <c r="R131" s="17"/>
      <c r="S131" s="18"/>
      <c r="T131" s="18"/>
      <c r="U131" s="60"/>
    </row>
    <row r="132" spans="1:26" ht="15" customHeight="1" x14ac:dyDescent="0.15">
      <c r="A132" s="124"/>
      <c r="H132" s="105"/>
      <c r="I132" s="106"/>
      <c r="J132" s="106"/>
      <c r="K132" s="105"/>
    </row>
    <row r="133" spans="1:26" ht="15" customHeight="1" x14ac:dyDescent="0.15"/>
    <row r="134" spans="1:26" ht="24" customHeight="1" x14ac:dyDescent="0.25">
      <c r="A134" s="141" t="s">
        <v>11</v>
      </c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</row>
    <row r="135" spans="1:26" ht="15" customHeight="1" thickBot="1" x14ac:dyDescent="0.2">
      <c r="A135" t="s">
        <v>175</v>
      </c>
      <c r="T135" s="153" t="s">
        <v>190</v>
      </c>
      <c r="U135" s="153"/>
      <c r="W135" s="1"/>
      <c r="X135" s="1"/>
      <c r="Y135" s="1"/>
      <c r="Z135" s="1"/>
    </row>
    <row r="136" spans="1:26" ht="15" customHeight="1" x14ac:dyDescent="0.15">
      <c r="A136" s="154" t="s">
        <v>14</v>
      </c>
      <c r="B136" s="147" t="s">
        <v>2</v>
      </c>
      <c r="C136" s="147" t="s">
        <v>3</v>
      </c>
      <c r="D136" s="145" t="s">
        <v>4</v>
      </c>
      <c r="E136" s="149" t="s">
        <v>5</v>
      </c>
      <c r="F136" s="149"/>
      <c r="G136" s="149"/>
      <c r="H136" s="149"/>
      <c r="I136" s="149"/>
      <c r="J136" s="149"/>
      <c r="K136" s="149"/>
      <c r="L136" s="149"/>
      <c r="M136" s="150" t="s">
        <v>9</v>
      </c>
      <c r="N136" s="149"/>
      <c r="O136" s="149"/>
      <c r="P136" s="149"/>
      <c r="Q136" s="149"/>
      <c r="R136" s="149"/>
      <c r="S136" s="149"/>
      <c r="T136" s="149"/>
      <c r="U136" s="147" t="s">
        <v>10</v>
      </c>
    </row>
    <row r="137" spans="1:26" ht="15" customHeight="1" thickBot="1" x14ac:dyDescent="0.2">
      <c r="A137" s="155"/>
      <c r="B137" s="159"/>
      <c r="C137" s="159"/>
      <c r="D137" s="146"/>
      <c r="E137" s="152" t="s">
        <v>6</v>
      </c>
      <c r="F137" s="152"/>
      <c r="G137" s="40"/>
      <c r="H137" s="51" t="s">
        <v>7</v>
      </c>
      <c r="I137" s="39"/>
      <c r="J137" s="40"/>
      <c r="K137" s="51" t="s">
        <v>8</v>
      </c>
      <c r="L137" s="39"/>
      <c r="M137" s="151" t="s">
        <v>6</v>
      </c>
      <c r="N137" s="152"/>
      <c r="O137" s="40"/>
      <c r="P137" s="39" t="s">
        <v>7</v>
      </c>
      <c r="Q137" s="39"/>
      <c r="R137" s="40"/>
      <c r="S137" s="39" t="s">
        <v>8</v>
      </c>
      <c r="T137" s="39"/>
      <c r="U137" s="148"/>
    </row>
    <row r="138" spans="1:26" ht="15" customHeight="1" x14ac:dyDescent="0.15">
      <c r="A138" s="42"/>
      <c r="B138" s="56"/>
      <c r="C138" s="61"/>
      <c r="D138" s="34"/>
      <c r="E138" s="21"/>
      <c r="F138" s="22"/>
      <c r="G138" s="23" t="str">
        <f>IF(H138&gt;0,"[","")</f>
        <v/>
      </c>
      <c r="H138" s="52"/>
      <c r="I138" s="25" t="str">
        <f>IF(H138&gt;0,"]","")</f>
        <v/>
      </c>
      <c r="J138" s="23" t="str">
        <f>IF(K138&gt;0,"[","")</f>
        <v/>
      </c>
      <c r="K138" s="52"/>
      <c r="L138" s="25" t="str">
        <f>IF(K138&gt;0,"]","")</f>
        <v/>
      </c>
      <c r="M138" s="26"/>
      <c r="N138" s="25"/>
      <c r="O138" s="23" t="str">
        <f>IF(P138&gt;0,"[","")</f>
        <v/>
      </c>
      <c r="P138" s="24"/>
      <c r="Q138" s="25" t="str">
        <f>IF(P138&gt;0,"]","")</f>
        <v/>
      </c>
      <c r="R138" s="23" t="str">
        <f>IF(S138&gt;0,"[","")</f>
        <v/>
      </c>
      <c r="S138" s="24"/>
      <c r="T138" s="25" t="s">
        <v>186</v>
      </c>
      <c r="U138" s="56"/>
      <c r="W138" s="49"/>
    </row>
    <row r="139" spans="1:26" ht="15" customHeight="1" x14ac:dyDescent="0.15">
      <c r="A139" s="4"/>
      <c r="B139" s="57" t="s">
        <v>56</v>
      </c>
      <c r="C139" s="62"/>
      <c r="D139" s="35"/>
      <c r="E139" s="4"/>
      <c r="F139" s="5"/>
      <c r="G139" s="7"/>
      <c r="J139" s="7"/>
      <c r="L139" t="str">
        <f>IF(K139&gt;0,")","")</f>
        <v/>
      </c>
      <c r="M139" s="8"/>
      <c r="O139" s="7" t="str">
        <f>IF(P139&gt;0,"(","")</f>
        <v/>
      </c>
      <c r="P139" s="1"/>
      <c r="Q139" t="str">
        <f>IF(P139&gt;0,")","")</f>
        <v/>
      </c>
      <c r="R139" s="7" t="str">
        <f>IF(S139&gt;0,"(","")</f>
        <v/>
      </c>
      <c r="S139" s="1"/>
      <c r="T139" t="s">
        <v>186</v>
      </c>
      <c r="U139" s="57"/>
      <c r="V139" s="33"/>
    </row>
    <row r="140" spans="1:26" ht="15" customHeight="1" x14ac:dyDescent="0.15">
      <c r="A140" s="43" t="s">
        <v>55</v>
      </c>
      <c r="B140" s="58" t="s">
        <v>57</v>
      </c>
      <c r="C140" s="107" t="s">
        <v>58</v>
      </c>
      <c r="D140" s="36" t="s">
        <v>59</v>
      </c>
      <c r="E140" s="28">
        <v>192</v>
      </c>
      <c r="F140" s="29"/>
      <c r="G140" s="7"/>
      <c r="H140" s="98"/>
      <c r="I140" s="106"/>
      <c r="J140" s="104"/>
      <c r="K140" s="98">
        <f>E140*H140</f>
        <v>0</v>
      </c>
      <c r="M140" s="8"/>
      <c r="O140" s="7"/>
      <c r="R140" s="7"/>
      <c r="U140" s="58"/>
    </row>
    <row r="141" spans="1:26" ht="15" customHeight="1" x14ac:dyDescent="0.15">
      <c r="A141" s="44"/>
      <c r="B141" s="57"/>
      <c r="C141" s="93"/>
      <c r="D141" s="37"/>
      <c r="E141" s="46"/>
      <c r="F141" s="11"/>
      <c r="G141" s="6"/>
      <c r="H141" s="54"/>
      <c r="I141" s="2"/>
      <c r="J141" s="6"/>
      <c r="K141" s="54"/>
      <c r="L141" s="2"/>
      <c r="M141" s="13"/>
      <c r="N141" s="2"/>
      <c r="O141" s="6"/>
      <c r="P141" s="12"/>
      <c r="Q141" s="2"/>
      <c r="R141" s="6"/>
      <c r="S141" s="12"/>
      <c r="T141" s="2"/>
      <c r="U141" s="116"/>
      <c r="V141" s="33"/>
      <c r="W141" s="49"/>
    </row>
    <row r="142" spans="1:26" ht="15" customHeight="1" x14ac:dyDescent="0.15">
      <c r="A142" s="43"/>
      <c r="B142" s="57"/>
      <c r="C142" s="93"/>
      <c r="D142" s="35"/>
      <c r="E142" s="47"/>
      <c r="F142" s="5"/>
      <c r="G142" s="7"/>
      <c r="J142" s="7"/>
      <c r="M142" s="8"/>
      <c r="O142" s="7"/>
      <c r="P142" s="1"/>
      <c r="R142" s="7"/>
      <c r="S142" s="1"/>
      <c r="U142" s="57"/>
    </row>
    <row r="143" spans="1:26" ht="15" customHeight="1" x14ac:dyDescent="0.15">
      <c r="A143" s="45"/>
      <c r="B143" s="57" t="s">
        <v>60</v>
      </c>
      <c r="C143" s="93" t="s">
        <v>58</v>
      </c>
      <c r="D143" s="36" t="s">
        <v>39</v>
      </c>
      <c r="E143" s="28">
        <v>24</v>
      </c>
      <c r="F143" s="5"/>
      <c r="G143" s="7"/>
      <c r="H143" s="105"/>
      <c r="I143" s="106"/>
      <c r="J143" s="104"/>
      <c r="K143" s="98">
        <f>E143*H143</f>
        <v>0</v>
      </c>
      <c r="M143" s="8"/>
      <c r="O143" s="7"/>
      <c r="R143" s="7"/>
      <c r="U143" s="57"/>
    </row>
    <row r="144" spans="1:26" ht="15" customHeight="1" x14ac:dyDescent="0.15">
      <c r="A144" s="43"/>
      <c r="B144" s="59"/>
      <c r="C144" s="100"/>
      <c r="D144" s="37"/>
      <c r="E144" s="4"/>
      <c r="F144" s="11"/>
      <c r="G144" s="6" t="str">
        <f>IF(H144&gt;0,"[","")</f>
        <v/>
      </c>
      <c r="H144" s="54"/>
      <c r="I144" s="2"/>
      <c r="J144" s="6"/>
      <c r="L144" s="2" t="str">
        <f>IF(K144&gt;0,"]","")</f>
        <v/>
      </c>
      <c r="M144" s="13"/>
      <c r="N144" s="2"/>
      <c r="O144" s="6" t="str">
        <f>IF(P144&gt;0,"[","")</f>
        <v/>
      </c>
      <c r="P144" s="12"/>
      <c r="Q144" s="2" t="str">
        <f>IF(P144&gt;0,"]","")</f>
        <v/>
      </c>
      <c r="R144" s="6" t="str">
        <f>IF(S144&gt;0,"[","")</f>
        <v/>
      </c>
      <c r="S144" s="12"/>
      <c r="T144" s="2" t="s">
        <v>186</v>
      </c>
      <c r="U144" s="59"/>
      <c r="W144" s="49"/>
    </row>
    <row r="145" spans="1:23" ht="15" customHeight="1" x14ac:dyDescent="0.15">
      <c r="A145" s="43"/>
      <c r="B145" s="57" t="s">
        <v>56</v>
      </c>
      <c r="C145" s="93"/>
      <c r="D145" s="35"/>
      <c r="E145" s="4"/>
      <c r="F145" s="5"/>
      <c r="G145" s="7" t="str">
        <f>IF(H145&gt;0,"(","")</f>
        <v/>
      </c>
      <c r="J145" s="7"/>
      <c r="L145" t="str">
        <f>IF(K145&gt;0,")","")</f>
        <v/>
      </c>
      <c r="M145" s="8"/>
      <c r="O145" s="7" t="str">
        <f>IF(P145&gt;0,"(","")</f>
        <v/>
      </c>
      <c r="P145" s="1"/>
      <c r="Q145" t="str">
        <f>IF(P145&gt;0,")","")</f>
        <v/>
      </c>
      <c r="R145" s="7" t="str">
        <f>IF(S145&gt;0,"(","")</f>
        <v/>
      </c>
      <c r="S145" s="1"/>
      <c r="T145" t="s">
        <v>186</v>
      </c>
      <c r="U145" s="57"/>
    </row>
    <row r="146" spans="1:23" ht="15" customHeight="1" x14ac:dyDescent="0.15">
      <c r="A146" s="43"/>
      <c r="B146" s="58" t="s">
        <v>61</v>
      </c>
      <c r="C146" s="107"/>
      <c r="D146" s="36" t="s">
        <v>39</v>
      </c>
      <c r="E146" s="4">
        <v>24</v>
      </c>
      <c r="F146" s="5"/>
      <c r="G146" s="7"/>
      <c r="H146" s="105"/>
      <c r="I146" s="106"/>
      <c r="J146" s="104"/>
      <c r="K146" s="105">
        <f>E146*H146</f>
        <v>0</v>
      </c>
      <c r="M146" s="8"/>
      <c r="O146" s="7"/>
      <c r="R146" s="7"/>
      <c r="U146" s="57"/>
    </row>
    <row r="147" spans="1:23" ht="15" customHeight="1" x14ac:dyDescent="0.15">
      <c r="A147" s="44"/>
      <c r="B147" s="57"/>
      <c r="C147" s="93"/>
      <c r="D147" s="35"/>
      <c r="E147" s="46"/>
      <c r="F147" s="11"/>
      <c r="G147" s="6" t="str">
        <f>IF(H147&gt;0,"[","")</f>
        <v/>
      </c>
      <c r="H147" s="54"/>
      <c r="I147" s="2"/>
      <c r="J147" s="6"/>
      <c r="K147" s="54"/>
      <c r="L147" s="2" t="str">
        <f>IF(K147&gt;0,"]","")</f>
        <v/>
      </c>
      <c r="M147" s="13"/>
      <c r="N147" s="2"/>
      <c r="O147" s="6" t="str">
        <f>IF(P147&gt;0,"[","")</f>
        <v/>
      </c>
      <c r="P147" s="12"/>
      <c r="Q147" s="2" t="str">
        <f>IF(P147&gt;0,"]","")</f>
        <v/>
      </c>
      <c r="R147" s="6" t="str">
        <f>IF(S147&gt;0,"[","")</f>
        <v/>
      </c>
      <c r="S147" s="12"/>
      <c r="T147" s="2" t="s">
        <v>186</v>
      </c>
      <c r="U147" s="59"/>
      <c r="W147" s="49"/>
    </row>
    <row r="148" spans="1:23" ht="15" customHeight="1" x14ac:dyDescent="0.15">
      <c r="A148" s="43"/>
      <c r="B148" s="57" t="s">
        <v>64</v>
      </c>
      <c r="C148" s="93"/>
      <c r="D148" s="35"/>
      <c r="E148" s="4"/>
      <c r="F148" s="5"/>
      <c r="G148" s="7" t="str">
        <f>IF(H148&gt;0,"(","")</f>
        <v/>
      </c>
      <c r="J148" s="7"/>
      <c r="L148" t="str">
        <f>IF(K148&gt;0,")","")</f>
        <v/>
      </c>
      <c r="M148" s="8"/>
      <c r="O148" s="7" t="str">
        <f>IF(P148&gt;0,"(","")</f>
        <v/>
      </c>
      <c r="P148" s="1"/>
      <c r="Q148" t="str">
        <f>IF(P148&gt;0,")","")</f>
        <v/>
      </c>
      <c r="R148" s="7" t="str">
        <f>IF(S148&gt;0,"(","")</f>
        <v/>
      </c>
      <c r="S148" s="1"/>
      <c r="T148" t="s">
        <v>186</v>
      </c>
      <c r="U148" s="57"/>
    </row>
    <row r="149" spans="1:23" ht="15" customHeight="1" x14ac:dyDescent="0.15">
      <c r="A149" s="45"/>
      <c r="B149" s="58" t="s">
        <v>63</v>
      </c>
      <c r="C149" s="107" t="s">
        <v>62</v>
      </c>
      <c r="D149" s="36" t="s">
        <v>39</v>
      </c>
      <c r="E149" s="28">
        <v>1</v>
      </c>
      <c r="F149" s="29"/>
      <c r="G149" s="30"/>
      <c r="H149" s="98"/>
      <c r="I149" s="99"/>
      <c r="J149" s="97"/>
      <c r="K149" s="98"/>
      <c r="L149" s="31"/>
      <c r="M149" s="32"/>
      <c r="N149" s="31"/>
      <c r="O149" s="30"/>
      <c r="P149" s="31"/>
      <c r="Q149" s="31"/>
      <c r="R149" s="30"/>
      <c r="S149" s="31"/>
      <c r="T149" s="31"/>
      <c r="U149" s="58"/>
    </row>
    <row r="150" spans="1:23" ht="15" customHeight="1" x14ac:dyDescent="0.15">
      <c r="A150" s="43"/>
      <c r="B150" s="59"/>
      <c r="C150" s="100"/>
      <c r="D150" s="35"/>
      <c r="E150" s="4"/>
      <c r="F150" s="5"/>
      <c r="G150" s="7" t="str">
        <f>IF(H150&gt;0,"[","")</f>
        <v/>
      </c>
      <c r="J150" s="7"/>
      <c r="L150" t="str">
        <f>IF(K150&gt;0,"]","")</f>
        <v/>
      </c>
      <c r="M150" s="8"/>
      <c r="O150" s="7" t="str">
        <f>IF(P150&gt;0,"[","")</f>
        <v/>
      </c>
      <c r="P150" s="1"/>
      <c r="Q150" t="str">
        <f>IF(P150&gt;0,"]","")</f>
        <v/>
      </c>
      <c r="R150" s="7" t="str">
        <f>IF(S150&gt;0,"[","")</f>
        <v/>
      </c>
      <c r="S150" s="1"/>
      <c r="T150" t="s">
        <v>186</v>
      </c>
      <c r="U150" s="57"/>
      <c r="W150" s="49"/>
    </row>
    <row r="151" spans="1:23" ht="15" customHeight="1" x14ac:dyDescent="0.15">
      <c r="A151" s="43"/>
      <c r="B151" s="57"/>
      <c r="C151" s="93"/>
      <c r="D151" s="35"/>
      <c r="E151" s="4"/>
      <c r="F151" s="5"/>
      <c r="G151" s="7" t="str">
        <f>IF(H151&gt;0,"(","")</f>
        <v/>
      </c>
      <c r="J151" s="7"/>
      <c r="L151" t="str">
        <f>IF(K151&gt;0,")","")</f>
        <v/>
      </c>
      <c r="M151" s="8"/>
      <c r="O151" s="7" t="str">
        <f>IF(P151&gt;0,"(","")</f>
        <v/>
      </c>
      <c r="P151" s="1"/>
      <c r="Q151" t="str">
        <f>IF(P151&gt;0,")","")</f>
        <v/>
      </c>
      <c r="R151" s="7" t="str">
        <f>IF(S151&gt;0,"(","")</f>
        <v/>
      </c>
      <c r="S151" s="1"/>
      <c r="T151" t="s">
        <v>186</v>
      </c>
      <c r="U151" s="57"/>
    </row>
    <row r="152" spans="1:23" ht="15" customHeight="1" x14ac:dyDescent="0.15">
      <c r="A152" s="43"/>
      <c r="B152" s="57" t="s">
        <v>65</v>
      </c>
      <c r="C152" s="108"/>
      <c r="D152" s="35" t="s">
        <v>39</v>
      </c>
      <c r="E152" s="4">
        <v>1</v>
      </c>
      <c r="F152" s="5"/>
      <c r="G152" s="7"/>
      <c r="H152" s="105"/>
      <c r="I152" s="106"/>
      <c r="J152" s="104"/>
      <c r="K152" s="105"/>
      <c r="M152" s="8"/>
      <c r="O152" s="7"/>
      <c r="R152" s="7"/>
      <c r="U152" s="57"/>
    </row>
    <row r="153" spans="1:23" ht="15" customHeight="1" x14ac:dyDescent="0.15">
      <c r="A153" s="44"/>
      <c r="B153" s="59"/>
      <c r="C153" s="93"/>
      <c r="D153" s="37"/>
      <c r="E153" s="10"/>
      <c r="F153" s="11"/>
      <c r="G153" s="6" t="str">
        <f>IF(H153&gt;0,"[","")</f>
        <v/>
      </c>
      <c r="H153" s="54"/>
      <c r="I153" s="2"/>
      <c r="J153" s="6"/>
      <c r="K153" s="54"/>
      <c r="L153" s="2" t="str">
        <f>IF(K153&gt;0,"]","")</f>
        <v/>
      </c>
      <c r="M153" s="13"/>
      <c r="N153" s="2"/>
      <c r="O153" s="6" t="str">
        <f>IF(P153&gt;0,"[","")</f>
        <v/>
      </c>
      <c r="P153" s="12"/>
      <c r="Q153" s="2" t="str">
        <f>IF(P153&gt;0,"]","")</f>
        <v/>
      </c>
      <c r="R153" s="6" t="str">
        <f>IF(S153&gt;0,"[","")</f>
        <v/>
      </c>
      <c r="S153" s="12"/>
      <c r="T153" s="2" t="s">
        <v>186</v>
      </c>
      <c r="U153" s="59"/>
      <c r="W153" s="49"/>
    </row>
    <row r="154" spans="1:23" ht="15" customHeight="1" x14ac:dyDescent="0.15">
      <c r="A154" s="43"/>
      <c r="B154" s="57"/>
      <c r="C154" s="93" t="s">
        <v>67</v>
      </c>
      <c r="D154" s="35"/>
      <c r="E154" s="4"/>
      <c r="F154" s="5"/>
      <c r="G154" s="7" t="str">
        <f>IF(H154&gt;0,"(","")</f>
        <v/>
      </c>
      <c r="J154" s="7"/>
      <c r="L154" t="str">
        <f>IF(K154&gt;0,")","")</f>
        <v/>
      </c>
      <c r="M154" s="8"/>
      <c r="O154" s="7" t="str">
        <f>IF(P154&gt;0,"(","")</f>
        <v/>
      </c>
      <c r="P154" s="1"/>
      <c r="Q154" t="str">
        <f>IF(P154&gt;0,")","")</f>
        <v/>
      </c>
      <c r="R154" s="7" t="str">
        <f>IF(S154&gt;0,"(","")</f>
        <v/>
      </c>
      <c r="S154" s="1"/>
      <c r="T154" t="s">
        <v>186</v>
      </c>
      <c r="U154" s="57"/>
    </row>
    <row r="155" spans="1:23" ht="15" customHeight="1" x14ac:dyDescent="0.15">
      <c r="A155" s="45"/>
      <c r="B155" s="58" t="s">
        <v>66</v>
      </c>
      <c r="C155" s="93" t="s">
        <v>68</v>
      </c>
      <c r="D155" s="75" t="s">
        <v>41</v>
      </c>
      <c r="E155" s="4">
        <v>2.4</v>
      </c>
      <c r="F155" s="5"/>
      <c r="G155" s="7"/>
      <c r="H155" s="105"/>
      <c r="I155" s="106"/>
      <c r="J155" s="104"/>
      <c r="K155" s="98">
        <f>E155*H155</f>
        <v>0</v>
      </c>
      <c r="M155" s="8"/>
      <c r="O155" s="7"/>
      <c r="R155" s="7"/>
      <c r="U155" s="58"/>
    </row>
    <row r="156" spans="1:23" ht="15" customHeight="1" x14ac:dyDescent="0.15">
      <c r="A156" s="43"/>
      <c r="B156" s="59"/>
      <c r="C156" s="63"/>
      <c r="D156" s="76"/>
      <c r="E156" s="10"/>
      <c r="F156" s="11"/>
      <c r="G156" s="6" t="str">
        <f>IF(H156&gt;0,"[","")</f>
        <v/>
      </c>
      <c r="H156" s="54"/>
      <c r="I156" s="2"/>
      <c r="J156" s="6"/>
      <c r="L156" s="2" t="str">
        <f>IF(K156&gt;0,"]","")</f>
        <v/>
      </c>
      <c r="M156" s="13"/>
      <c r="N156" s="2"/>
      <c r="O156" s="6" t="str">
        <f>IF(P156&gt;0,"[","")</f>
        <v/>
      </c>
      <c r="P156" s="12"/>
      <c r="Q156" s="2" t="str">
        <f>IF(P156&gt;0,"]","")</f>
        <v/>
      </c>
      <c r="R156" s="6" t="str">
        <f>IF(S156&gt;0,"[","")</f>
        <v/>
      </c>
      <c r="S156" s="12"/>
      <c r="T156" s="2" t="s">
        <v>186</v>
      </c>
      <c r="U156" s="59"/>
      <c r="W156" s="49"/>
    </row>
    <row r="157" spans="1:23" ht="15" customHeight="1" x14ac:dyDescent="0.15">
      <c r="A157" s="43"/>
      <c r="B157" s="57" t="s">
        <v>119</v>
      </c>
      <c r="C157" s="62"/>
      <c r="D157" s="35"/>
      <c r="E157" s="4"/>
      <c r="F157" s="5"/>
      <c r="G157" s="7"/>
      <c r="J157" s="7"/>
      <c r="M157" s="8"/>
      <c r="O157" s="7"/>
      <c r="P157" s="1"/>
      <c r="R157" s="7"/>
      <c r="S157" s="1"/>
      <c r="U157" s="57"/>
    </row>
    <row r="158" spans="1:23" ht="15" customHeight="1" x14ac:dyDescent="0.15">
      <c r="A158" s="57"/>
      <c r="B158" s="58" t="s">
        <v>118</v>
      </c>
      <c r="C158" s="64" t="s">
        <v>120</v>
      </c>
      <c r="D158" s="35" t="s">
        <v>39</v>
      </c>
      <c r="E158" s="4">
        <v>1</v>
      </c>
      <c r="F158" s="5"/>
      <c r="G158" s="7"/>
      <c r="H158" s="105"/>
      <c r="I158" s="106"/>
      <c r="J158" s="104"/>
      <c r="K158" s="98"/>
      <c r="M158" s="8"/>
      <c r="O158" s="7"/>
      <c r="R158" s="7"/>
      <c r="U158" s="58"/>
    </row>
    <row r="159" spans="1:23" ht="15" customHeight="1" x14ac:dyDescent="0.15">
      <c r="A159" s="59"/>
      <c r="B159" s="59"/>
      <c r="C159" s="63" t="s">
        <v>70</v>
      </c>
      <c r="D159" s="37"/>
      <c r="E159" s="10"/>
      <c r="F159" s="11"/>
      <c r="G159" s="6" t="str">
        <f>IF(H159&gt;0,"[","")</f>
        <v/>
      </c>
      <c r="H159" s="54"/>
      <c r="I159" s="2"/>
      <c r="J159" s="6"/>
      <c r="K159" s="54"/>
      <c r="L159" s="2" t="str">
        <f>IF(K159&gt;0,"]","")</f>
        <v/>
      </c>
      <c r="M159" s="13"/>
      <c r="N159" s="2"/>
      <c r="O159" s="6" t="str">
        <f>IF(P159&gt;0,"[","")</f>
        <v/>
      </c>
      <c r="P159" s="12"/>
      <c r="Q159" s="2" t="str">
        <f>IF(P159&gt;0,"]","")</f>
        <v/>
      </c>
      <c r="R159" s="6" t="str">
        <f>IF(S159&gt;0,"[","")</f>
        <v/>
      </c>
      <c r="S159" s="12"/>
      <c r="T159" s="2" t="s">
        <v>186</v>
      </c>
      <c r="U159" s="59"/>
      <c r="W159" s="49"/>
    </row>
    <row r="160" spans="1:23" ht="15" customHeight="1" x14ac:dyDescent="0.15">
      <c r="A160" s="43"/>
      <c r="B160" s="57"/>
      <c r="C160" s="57" t="s">
        <v>71</v>
      </c>
      <c r="D160" s="35"/>
      <c r="E160" s="4"/>
      <c r="F160" s="5"/>
      <c r="G160" s="7"/>
      <c r="J160" s="7"/>
      <c r="M160" s="8"/>
      <c r="O160" s="7"/>
      <c r="P160" s="1"/>
      <c r="R160" s="7"/>
      <c r="S160" s="1"/>
      <c r="U160" s="57"/>
    </row>
    <row r="161" spans="1:26" ht="15" customHeight="1" x14ac:dyDescent="0.15">
      <c r="A161" s="45"/>
      <c r="B161" s="58" t="s">
        <v>69</v>
      </c>
      <c r="C161" s="58" t="s">
        <v>73</v>
      </c>
      <c r="D161" s="36" t="s">
        <v>39</v>
      </c>
      <c r="E161" s="28">
        <v>2</v>
      </c>
      <c r="F161" s="29"/>
      <c r="G161" s="30"/>
      <c r="H161" s="98"/>
      <c r="I161" s="99"/>
      <c r="J161" s="97"/>
      <c r="K161" s="98">
        <f>E161*H161</f>
        <v>0</v>
      </c>
      <c r="L161" s="31"/>
      <c r="M161" s="32"/>
      <c r="N161" s="31"/>
      <c r="O161" s="30"/>
      <c r="P161" s="31"/>
      <c r="Q161" s="31"/>
      <c r="R161" s="30"/>
      <c r="S161" s="31"/>
      <c r="T161" s="31"/>
      <c r="U161" s="58"/>
    </row>
    <row r="162" spans="1:26" ht="15" customHeight="1" x14ac:dyDescent="0.15">
      <c r="A162" s="43"/>
      <c r="B162" s="57"/>
      <c r="C162" s="62" t="s">
        <v>72</v>
      </c>
      <c r="D162" s="35"/>
      <c r="E162" s="4"/>
      <c r="F162" s="5"/>
      <c r="G162" s="7" t="str">
        <f>IF(H162&gt;0,"[","")</f>
        <v/>
      </c>
      <c r="J162" s="7"/>
      <c r="L162" t="str">
        <f>IF(K162&gt;0,"]","")</f>
        <v/>
      </c>
      <c r="M162" s="8"/>
      <c r="O162" s="7" t="str">
        <f>IF(P162&gt;0,"[","")</f>
        <v/>
      </c>
      <c r="P162" s="1"/>
      <c r="Q162" t="str">
        <f>IF(P162&gt;0,"]","")</f>
        <v/>
      </c>
      <c r="R162" s="7" t="str">
        <f>IF(S162&gt;0,"[","")</f>
        <v/>
      </c>
      <c r="S162" s="1"/>
      <c r="T162" t="s">
        <v>186</v>
      </c>
      <c r="U162" s="57"/>
      <c r="W162" s="49"/>
    </row>
    <row r="163" spans="1:26" ht="15" customHeight="1" x14ac:dyDescent="0.15">
      <c r="A163" s="43"/>
      <c r="B163" s="57"/>
      <c r="C163" s="62" t="s">
        <v>71</v>
      </c>
      <c r="D163" s="35"/>
      <c r="E163" s="4"/>
      <c r="F163" s="5"/>
      <c r="G163" s="7" t="str">
        <f>IF(H163&gt;0,"(","")</f>
        <v/>
      </c>
      <c r="J163" s="7"/>
      <c r="L163" t="str">
        <f>IF(K163&gt;0,")","")</f>
        <v/>
      </c>
      <c r="M163" s="8"/>
      <c r="O163" s="7" t="str">
        <f>IF(P163&gt;0,"(","")</f>
        <v/>
      </c>
      <c r="P163" s="1"/>
      <c r="Q163" t="str">
        <f>IF(P163&gt;0,")","")</f>
        <v/>
      </c>
      <c r="R163" s="7" t="str">
        <f>IF(S163&gt;0,"(","")</f>
        <v/>
      </c>
      <c r="S163" s="1"/>
      <c r="T163" t="s">
        <v>186</v>
      </c>
      <c r="U163" s="57"/>
      <c r="V163" s="33"/>
    </row>
    <row r="164" spans="1:26" ht="15" customHeight="1" thickBot="1" x14ac:dyDescent="0.2">
      <c r="A164" s="77"/>
      <c r="B164" s="60" t="s">
        <v>123</v>
      </c>
      <c r="C164" s="134" t="s">
        <v>74</v>
      </c>
      <c r="D164" s="38" t="s">
        <v>39</v>
      </c>
      <c r="E164" s="15">
        <v>5</v>
      </c>
      <c r="F164" s="16"/>
      <c r="G164" s="17"/>
      <c r="H164" s="118"/>
      <c r="I164" s="119"/>
      <c r="J164" s="120"/>
      <c r="K164" s="118">
        <f>E164*H164</f>
        <v>0</v>
      </c>
      <c r="L164" s="18"/>
      <c r="M164" s="19"/>
      <c r="N164" s="18"/>
      <c r="O164" s="17"/>
      <c r="P164" s="18"/>
      <c r="Q164" s="18"/>
      <c r="R164" s="17"/>
      <c r="S164" s="18"/>
      <c r="T164" s="18"/>
      <c r="U164" s="60"/>
    </row>
    <row r="165" spans="1:26" ht="15" customHeight="1" x14ac:dyDescent="0.15"/>
    <row r="166" spans="1:26" ht="15" customHeight="1" x14ac:dyDescent="0.15"/>
    <row r="167" spans="1:26" ht="24" customHeight="1" x14ac:dyDescent="0.25">
      <c r="A167" s="141" t="s">
        <v>11</v>
      </c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</row>
    <row r="168" spans="1:26" ht="15" customHeight="1" thickBot="1" x14ac:dyDescent="0.2">
      <c r="A168" t="s">
        <v>175</v>
      </c>
      <c r="T168" s="153" t="s">
        <v>191</v>
      </c>
      <c r="U168" s="153"/>
      <c r="W168" s="1"/>
      <c r="X168" s="1"/>
      <c r="Y168" s="1"/>
      <c r="Z168" s="1"/>
    </row>
    <row r="169" spans="1:26" ht="15" customHeight="1" x14ac:dyDescent="0.15">
      <c r="A169" s="154" t="s">
        <v>14</v>
      </c>
      <c r="B169" s="147" t="s">
        <v>2</v>
      </c>
      <c r="C169" s="147" t="s">
        <v>3</v>
      </c>
      <c r="D169" s="145" t="s">
        <v>4</v>
      </c>
      <c r="E169" s="149" t="s">
        <v>5</v>
      </c>
      <c r="F169" s="149"/>
      <c r="G169" s="149"/>
      <c r="H169" s="149"/>
      <c r="I169" s="149"/>
      <c r="J169" s="149"/>
      <c r="K169" s="149"/>
      <c r="L169" s="149"/>
      <c r="M169" s="150" t="s">
        <v>9</v>
      </c>
      <c r="N169" s="149"/>
      <c r="O169" s="149"/>
      <c r="P169" s="149"/>
      <c r="Q169" s="149"/>
      <c r="R169" s="149"/>
      <c r="S169" s="149"/>
      <c r="T169" s="149"/>
      <c r="U169" s="147" t="s">
        <v>10</v>
      </c>
    </row>
    <row r="170" spans="1:26" ht="15" customHeight="1" thickBot="1" x14ac:dyDescent="0.2">
      <c r="A170" s="155"/>
      <c r="B170" s="159"/>
      <c r="C170" s="159"/>
      <c r="D170" s="146"/>
      <c r="E170" s="152" t="s">
        <v>6</v>
      </c>
      <c r="F170" s="152"/>
      <c r="G170" s="40"/>
      <c r="H170" s="51" t="s">
        <v>7</v>
      </c>
      <c r="I170" s="39"/>
      <c r="J170" s="40"/>
      <c r="K170" s="51" t="s">
        <v>8</v>
      </c>
      <c r="L170" s="39"/>
      <c r="M170" s="151" t="s">
        <v>6</v>
      </c>
      <c r="N170" s="152"/>
      <c r="O170" s="40"/>
      <c r="P170" s="39" t="s">
        <v>7</v>
      </c>
      <c r="Q170" s="39"/>
      <c r="R170" s="40"/>
      <c r="S170" s="39" t="s">
        <v>8</v>
      </c>
      <c r="T170" s="39"/>
      <c r="U170" s="148"/>
    </row>
    <row r="171" spans="1:26" ht="15" customHeight="1" x14ac:dyDescent="0.15">
      <c r="A171" s="42"/>
      <c r="B171" s="56"/>
      <c r="C171" s="61"/>
      <c r="D171" s="34"/>
      <c r="E171" s="126"/>
      <c r="F171" s="22"/>
      <c r="G171" s="23"/>
      <c r="H171" s="52"/>
      <c r="I171" s="25"/>
      <c r="J171" s="23"/>
      <c r="K171" s="52"/>
      <c r="L171" s="25"/>
      <c r="M171" s="26"/>
      <c r="N171" s="25"/>
      <c r="O171" s="23"/>
      <c r="P171" s="24"/>
      <c r="Q171" s="25"/>
      <c r="R171" s="23"/>
      <c r="S171" s="24"/>
      <c r="T171" s="25"/>
      <c r="U171" s="56"/>
      <c r="W171" s="49"/>
    </row>
    <row r="172" spans="1:26" ht="15" customHeight="1" x14ac:dyDescent="0.15">
      <c r="A172" s="4"/>
      <c r="B172" s="57" t="s">
        <v>75</v>
      </c>
      <c r="C172" s="62"/>
      <c r="D172" s="35"/>
      <c r="E172" s="4"/>
      <c r="F172" s="5"/>
      <c r="G172" s="7"/>
      <c r="J172" s="7"/>
      <c r="M172" s="8"/>
      <c r="O172" s="7"/>
      <c r="P172" s="1"/>
      <c r="R172" s="7"/>
      <c r="S172" s="1"/>
      <c r="U172" s="57"/>
    </row>
    <row r="173" spans="1:26" ht="15" customHeight="1" x14ac:dyDescent="0.15">
      <c r="A173" s="43" t="s">
        <v>181</v>
      </c>
      <c r="B173" s="58" t="s">
        <v>76</v>
      </c>
      <c r="C173" s="107"/>
      <c r="D173" s="36" t="s">
        <v>30</v>
      </c>
      <c r="E173" s="28">
        <v>30.6</v>
      </c>
      <c r="F173" s="29"/>
      <c r="G173" s="7"/>
      <c r="H173" s="98"/>
      <c r="I173" s="106"/>
      <c r="J173" s="104"/>
      <c r="K173" s="98">
        <f>E173*H173</f>
        <v>0</v>
      </c>
      <c r="M173" s="8"/>
      <c r="O173" s="7"/>
      <c r="R173" s="7"/>
      <c r="U173" s="58"/>
    </row>
    <row r="174" spans="1:26" ht="15" customHeight="1" x14ac:dyDescent="0.15">
      <c r="A174" s="44"/>
      <c r="B174" s="59"/>
      <c r="C174" s="100"/>
      <c r="D174" s="37"/>
      <c r="E174" s="46"/>
      <c r="F174" s="11"/>
      <c r="G174" s="6"/>
      <c r="H174" s="54"/>
      <c r="I174" s="2"/>
      <c r="J174" s="6"/>
      <c r="K174" s="54"/>
      <c r="L174" s="2"/>
      <c r="M174" s="13"/>
      <c r="N174" s="2"/>
      <c r="O174" s="6"/>
      <c r="P174" s="12"/>
      <c r="Q174" s="2"/>
      <c r="R174" s="6"/>
      <c r="S174" s="12"/>
      <c r="T174" s="2"/>
      <c r="U174" s="116"/>
      <c r="W174" s="49"/>
    </row>
    <row r="175" spans="1:26" ht="15" customHeight="1" x14ac:dyDescent="0.15">
      <c r="A175" s="43"/>
      <c r="B175" s="57"/>
      <c r="C175" s="93"/>
      <c r="D175" s="35"/>
      <c r="E175" s="47"/>
      <c r="F175" s="5"/>
      <c r="G175" s="7"/>
      <c r="J175" s="7"/>
      <c r="M175" s="8"/>
      <c r="O175" s="7"/>
      <c r="P175" s="1"/>
      <c r="R175" s="7"/>
      <c r="S175" s="1"/>
      <c r="U175" s="57"/>
    </row>
    <row r="176" spans="1:26" ht="15" customHeight="1" x14ac:dyDescent="0.15">
      <c r="A176" s="45"/>
      <c r="B176" s="58" t="s">
        <v>79</v>
      </c>
      <c r="C176" s="107" t="s">
        <v>77</v>
      </c>
      <c r="D176" s="36" t="s">
        <v>30</v>
      </c>
      <c r="E176" s="28">
        <v>24.1</v>
      </c>
      <c r="F176" s="5"/>
      <c r="G176" s="7"/>
      <c r="H176" s="105"/>
      <c r="I176" s="106"/>
      <c r="J176" s="104"/>
      <c r="K176" s="98">
        <f>E176*H176</f>
        <v>0</v>
      </c>
      <c r="M176" s="8"/>
      <c r="O176" s="7"/>
      <c r="R176" s="7"/>
      <c r="U176" s="57"/>
    </row>
    <row r="177" spans="1:23" ht="15" customHeight="1" x14ac:dyDescent="0.15">
      <c r="A177" s="43"/>
      <c r="B177" s="57"/>
      <c r="C177" s="93"/>
      <c r="D177" s="35"/>
      <c r="E177" s="4"/>
      <c r="F177" s="11"/>
      <c r="G177" s="6"/>
      <c r="H177" s="54"/>
      <c r="I177" s="2"/>
      <c r="J177" s="6"/>
      <c r="L177" s="2"/>
      <c r="M177" s="13"/>
      <c r="N177" s="2"/>
      <c r="O177" s="6"/>
      <c r="P177" s="12"/>
      <c r="Q177" s="2"/>
      <c r="R177" s="6"/>
      <c r="S177" s="12"/>
      <c r="T177" s="2"/>
      <c r="U177" s="59"/>
      <c r="W177" s="49"/>
    </row>
    <row r="178" spans="1:23" ht="15" customHeight="1" x14ac:dyDescent="0.15">
      <c r="A178" s="43"/>
      <c r="B178" s="57"/>
      <c r="C178" s="93"/>
      <c r="D178" s="35"/>
      <c r="E178" s="4"/>
      <c r="F178" s="5"/>
      <c r="G178" s="7"/>
      <c r="J178" s="7"/>
      <c r="M178" s="8"/>
      <c r="O178" s="7"/>
      <c r="P178" s="1"/>
      <c r="R178" s="7"/>
      <c r="S178" s="1"/>
      <c r="U178" s="57"/>
    </row>
    <row r="179" spans="1:23" ht="15" customHeight="1" x14ac:dyDescent="0.15">
      <c r="A179" s="43"/>
      <c r="B179" s="58" t="s">
        <v>78</v>
      </c>
      <c r="C179" s="107" t="s">
        <v>77</v>
      </c>
      <c r="D179" s="36" t="s">
        <v>30</v>
      </c>
      <c r="E179" s="4">
        <v>6.7</v>
      </c>
      <c r="F179" s="5"/>
      <c r="G179" s="7"/>
      <c r="H179" s="105"/>
      <c r="I179" s="106"/>
      <c r="J179" s="104"/>
      <c r="K179" s="98">
        <f>E179*H179</f>
        <v>0</v>
      </c>
      <c r="M179" s="8"/>
      <c r="O179" s="7"/>
      <c r="R179" s="7"/>
      <c r="U179" s="57"/>
    </row>
    <row r="180" spans="1:23" ht="15" customHeight="1" x14ac:dyDescent="0.15">
      <c r="A180" s="44"/>
      <c r="B180" s="59"/>
      <c r="C180" s="100"/>
      <c r="D180" s="35"/>
      <c r="E180" s="46"/>
      <c r="F180" s="11"/>
      <c r="G180" s="6"/>
      <c r="H180" s="54"/>
      <c r="I180" s="2"/>
      <c r="J180" s="6"/>
      <c r="K180" s="54"/>
      <c r="L180" s="2"/>
      <c r="M180" s="13"/>
      <c r="N180" s="2"/>
      <c r="O180" s="6"/>
      <c r="P180" s="12"/>
      <c r="Q180" s="2"/>
      <c r="R180" s="6"/>
      <c r="S180" s="12"/>
      <c r="T180" s="2"/>
      <c r="U180" s="59"/>
      <c r="W180" s="49"/>
    </row>
    <row r="181" spans="1:23" ht="15" customHeight="1" x14ac:dyDescent="0.15">
      <c r="A181" s="43"/>
      <c r="B181" s="57"/>
      <c r="C181" s="93"/>
      <c r="D181" s="35"/>
      <c r="E181" s="4"/>
      <c r="F181" s="5"/>
      <c r="G181" s="7"/>
      <c r="J181" s="7"/>
      <c r="M181" s="8"/>
      <c r="O181" s="7"/>
      <c r="P181" s="1"/>
      <c r="R181" s="7"/>
      <c r="S181" s="1"/>
      <c r="U181" s="57"/>
    </row>
    <row r="182" spans="1:23" ht="15" customHeight="1" x14ac:dyDescent="0.15">
      <c r="A182" s="45"/>
      <c r="B182" s="57" t="s">
        <v>80</v>
      </c>
      <c r="C182" s="108" t="s">
        <v>81</v>
      </c>
      <c r="D182" s="36" t="s">
        <v>29</v>
      </c>
      <c r="E182" s="28">
        <v>10.5</v>
      </c>
      <c r="F182" s="29"/>
      <c r="G182" s="30"/>
      <c r="H182" s="98"/>
      <c r="I182" s="99"/>
      <c r="J182" s="97"/>
      <c r="K182" s="98">
        <f>E182*H182</f>
        <v>0</v>
      </c>
      <c r="L182" s="31"/>
      <c r="M182" s="32"/>
      <c r="N182" s="31"/>
      <c r="O182" s="30"/>
      <c r="P182" s="31"/>
      <c r="Q182" s="31"/>
      <c r="R182" s="30"/>
      <c r="S182" s="31"/>
      <c r="T182" s="31"/>
      <c r="U182" s="58"/>
    </row>
    <row r="183" spans="1:23" ht="15" customHeight="1" x14ac:dyDescent="0.15">
      <c r="A183" s="43"/>
      <c r="B183" s="59"/>
      <c r="C183" s="100"/>
      <c r="D183" s="35"/>
      <c r="E183" s="4"/>
      <c r="F183" s="5"/>
      <c r="G183" s="7"/>
      <c r="J183" s="7"/>
      <c r="M183" s="8"/>
      <c r="O183" s="7"/>
      <c r="P183" s="1"/>
      <c r="R183" s="7"/>
      <c r="S183" s="1"/>
      <c r="U183" s="57"/>
      <c r="W183" s="49"/>
    </row>
    <row r="184" spans="1:23" ht="15" customHeight="1" x14ac:dyDescent="0.15">
      <c r="A184" s="43"/>
      <c r="B184" s="57"/>
      <c r="C184" s="93"/>
      <c r="D184" s="35"/>
      <c r="E184" s="4"/>
      <c r="F184" s="5"/>
      <c r="G184" s="7"/>
      <c r="J184" s="7"/>
      <c r="M184" s="8"/>
      <c r="O184" s="7"/>
      <c r="P184" s="1"/>
      <c r="R184" s="7"/>
      <c r="S184" s="1"/>
      <c r="U184" s="57"/>
    </row>
    <row r="185" spans="1:23" ht="15" customHeight="1" x14ac:dyDescent="0.15">
      <c r="A185" s="43"/>
      <c r="B185" s="57" t="s">
        <v>82</v>
      </c>
      <c r="C185" s="108" t="s">
        <v>83</v>
      </c>
      <c r="D185" s="35" t="s">
        <v>29</v>
      </c>
      <c r="E185" s="4">
        <v>9</v>
      </c>
      <c r="F185" s="5"/>
      <c r="G185" s="7"/>
      <c r="H185" s="105"/>
      <c r="I185" s="106"/>
      <c r="J185" s="104"/>
      <c r="K185" s="98">
        <f>E185*H185</f>
        <v>0</v>
      </c>
      <c r="M185" s="8"/>
      <c r="O185" s="7"/>
      <c r="R185" s="7"/>
      <c r="U185" s="57"/>
    </row>
    <row r="186" spans="1:23" ht="15" customHeight="1" x14ac:dyDescent="0.15">
      <c r="A186" s="44"/>
      <c r="B186" s="59"/>
      <c r="C186" s="62"/>
      <c r="D186" s="37"/>
      <c r="E186" s="10"/>
      <c r="F186" s="11"/>
      <c r="G186" s="6"/>
      <c r="H186" s="54"/>
      <c r="I186" s="2"/>
      <c r="J186" s="6"/>
      <c r="K186" s="54"/>
      <c r="L186" s="2"/>
      <c r="M186" s="13"/>
      <c r="N186" s="2"/>
      <c r="O186" s="6"/>
      <c r="P186" s="12"/>
      <c r="Q186" s="2"/>
      <c r="R186" s="6"/>
      <c r="S186" s="12"/>
      <c r="T186" s="2"/>
      <c r="U186" s="59"/>
      <c r="W186" s="49"/>
    </row>
    <row r="187" spans="1:23" ht="15" customHeight="1" x14ac:dyDescent="0.15">
      <c r="A187" s="43"/>
      <c r="B187" s="57" t="s">
        <v>85</v>
      </c>
      <c r="C187" s="62"/>
      <c r="D187" s="35"/>
      <c r="E187" s="4"/>
      <c r="F187" s="5"/>
      <c r="G187" s="7"/>
      <c r="J187" s="7"/>
      <c r="M187" s="8"/>
      <c r="O187" s="7"/>
      <c r="P187" s="1"/>
      <c r="R187" s="7"/>
      <c r="S187" s="1"/>
      <c r="U187" s="57"/>
    </row>
    <row r="188" spans="1:23" ht="15" customHeight="1" x14ac:dyDescent="0.15">
      <c r="A188" s="45"/>
      <c r="B188" s="58" t="s">
        <v>84</v>
      </c>
      <c r="C188" s="62" t="s">
        <v>86</v>
      </c>
      <c r="D188" s="36" t="s">
        <v>30</v>
      </c>
      <c r="E188" s="4">
        <v>18</v>
      </c>
      <c r="F188" s="5"/>
      <c r="G188" s="7"/>
      <c r="H188" s="105"/>
      <c r="I188" s="106"/>
      <c r="J188" s="104"/>
      <c r="K188" s="98">
        <f>E188*H188</f>
        <v>0</v>
      </c>
      <c r="M188" s="8"/>
      <c r="O188" s="7"/>
      <c r="R188" s="7"/>
      <c r="U188" s="57"/>
    </row>
    <row r="189" spans="1:23" ht="15" customHeight="1" x14ac:dyDescent="0.15">
      <c r="A189" s="43"/>
      <c r="B189" s="59"/>
      <c r="C189" s="63"/>
      <c r="D189" s="76"/>
      <c r="E189" s="10"/>
      <c r="F189" s="11"/>
      <c r="G189" s="6"/>
      <c r="H189" s="54"/>
      <c r="I189" s="2"/>
      <c r="J189" s="6"/>
      <c r="L189" s="2"/>
      <c r="M189" s="13"/>
      <c r="N189" s="2"/>
      <c r="O189" s="6"/>
      <c r="P189" s="12"/>
      <c r="Q189" s="2"/>
      <c r="R189" s="6"/>
      <c r="S189" s="12"/>
      <c r="T189" s="2"/>
      <c r="U189" s="59"/>
      <c r="W189" s="49"/>
    </row>
    <row r="190" spans="1:23" ht="15" customHeight="1" x14ac:dyDescent="0.15">
      <c r="A190" s="43"/>
      <c r="B190" s="57"/>
      <c r="C190" s="62"/>
      <c r="D190" s="35"/>
      <c r="E190" s="4"/>
      <c r="F190" s="5"/>
      <c r="G190" s="7"/>
      <c r="J190" s="7"/>
      <c r="M190" s="8"/>
      <c r="O190" s="7"/>
      <c r="P190" s="1"/>
      <c r="R190" s="7"/>
      <c r="S190" s="1"/>
      <c r="U190" s="57"/>
    </row>
    <row r="191" spans="1:23" ht="15" customHeight="1" x14ac:dyDescent="0.15">
      <c r="A191" s="58"/>
      <c r="B191" s="58" t="s">
        <v>87</v>
      </c>
      <c r="C191" s="64" t="s">
        <v>88</v>
      </c>
      <c r="D191" s="36" t="s">
        <v>30</v>
      </c>
      <c r="E191" s="28">
        <v>9</v>
      </c>
      <c r="F191" s="29"/>
      <c r="G191" s="30"/>
      <c r="H191" s="98"/>
      <c r="I191" s="99"/>
      <c r="J191" s="97"/>
      <c r="K191" s="98">
        <f>E191*H191</f>
        <v>0</v>
      </c>
      <c r="L191" s="31"/>
      <c r="M191" s="32"/>
      <c r="N191" s="31"/>
      <c r="O191" s="30"/>
      <c r="P191" s="31"/>
      <c r="Q191" s="31"/>
      <c r="R191" s="30"/>
      <c r="S191" s="31"/>
      <c r="T191" s="31"/>
      <c r="U191" s="58"/>
    </row>
    <row r="192" spans="1:23" ht="15" customHeight="1" x14ac:dyDescent="0.15">
      <c r="A192" s="57"/>
      <c r="B192" s="57"/>
      <c r="C192" s="62" t="s">
        <v>91</v>
      </c>
      <c r="D192" s="35"/>
      <c r="E192" s="4"/>
      <c r="F192" s="5"/>
      <c r="G192" s="7" t="str">
        <f>IF(H192&gt;0,"[","")</f>
        <v/>
      </c>
      <c r="I192" t="str">
        <f>IF(H192&gt;0,"]","")</f>
        <v/>
      </c>
      <c r="J192" s="7" t="str">
        <f>IF(K192&gt;0,"[","")</f>
        <v/>
      </c>
      <c r="L192" t="str">
        <f>IF(K192&gt;0,"]","")</f>
        <v/>
      </c>
      <c r="M192" s="8"/>
      <c r="O192" s="7" t="str">
        <f>IF(P192&gt;0,"[","")</f>
        <v/>
      </c>
      <c r="P192" s="1"/>
      <c r="Q192" t="str">
        <f>IF(P192&gt;0,"]","")</f>
        <v/>
      </c>
      <c r="R192" s="7" t="str">
        <f>IF(S192&gt;0,"[","")</f>
        <v/>
      </c>
      <c r="S192" s="1"/>
      <c r="T192" t="s">
        <v>186</v>
      </c>
      <c r="U192" s="57"/>
      <c r="W192" s="49"/>
    </row>
    <row r="193" spans="1:26" ht="15" customHeight="1" x14ac:dyDescent="0.15">
      <c r="A193" s="43"/>
      <c r="B193" s="57" t="s">
        <v>85</v>
      </c>
      <c r="C193" s="57" t="s">
        <v>92</v>
      </c>
      <c r="D193" s="35"/>
      <c r="E193" s="4"/>
      <c r="F193" s="5"/>
      <c r="G193" s="7" t="str">
        <f>IF(H193&gt;0,"(","")</f>
        <v/>
      </c>
      <c r="I193" t="str">
        <f>IF(H193&gt;0,")","")</f>
        <v/>
      </c>
      <c r="J193" s="7" t="str">
        <f>IF(K193&gt;0,"(","")</f>
        <v/>
      </c>
      <c r="L193" t="str">
        <f>IF(K193&gt;0,")","")</f>
        <v/>
      </c>
      <c r="M193" s="8"/>
      <c r="O193" s="7" t="str">
        <f>IF(P193&gt;0,"(","")</f>
        <v/>
      </c>
      <c r="P193" s="1"/>
      <c r="Q193" t="str">
        <f>IF(P193&gt;0,")","")</f>
        <v/>
      </c>
      <c r="R193" s="7" t="str">
        <f>IF(S193&gt;0,"(","")</f>
        <v/>
      </c>
      <c r="S193" s="1"/>
      <c r="T193" t="s">
        <v>186</v>
      </c>
      <c r="U193" s="57"/>
    </row>
    <row r="194" spans="1:26" ht="15" customHeight="1" x14ac:dyDescent="0.15">
      <c r="A194" s="131"/>
      <c r="B194" s="58" t="s">
        <v>89</v>
      </c>
      <c r="C194" s="58" t="s">
        <v>90</v>
      </c>
      <c r="D194" s="36" t="s">
        <v>39</v>
      </c>
      <c r="E194" s="28">
        <v>9</v>
      </c>
      <c r="F194" s="29"/>
      <c r="G194" s="30"/>
      <c r="H194" s="98"/>
      <c r="I194" s="99"/>
      <c r="J194" s="97"/>
      <c r="K194" s="98">
        <f>E194*H194</f>
        <v>0</v>
      </c>
      <c r="L194" s="31"/>
      <c r="M194" s="32"/>
      <c r="N194" s="31"/>
      <c r="O194" s="30"/>
      <c r="P194" s="31"/>
      <c r="Q194" s="31"/>
      <c r="R194" s="30"/>
      <c r="S194" s="31"/>
      <c r="T194" s="31"/>
      <c r="U194" s="58"/>
    </row>
    <row r="195" spans="1:26" ht="15" customHeight="1" x14ac:dyDescent="0.15">
      <c r="A195" s="44"/>
      <c r="B195" s="57"/>
      <c r="C195" s="62"/>
      <c r="D195" s="35"/>
      <c r="E195" s="129"/>
      <c r="F195" s="5"/>
      <c r="G195" s="7" t="str">
        <f>IF(H195&gt;0,"[","")</f>
        <v/>
      </c>
      <c r="I195" t="str">
        <f>IF(H195&gt;0,"]","")</f>
        <v/>
      </c>
      <c r="J195" s="7" t="str">
        <f>IF(K195&gt;0,"[","")</f>
        <v/>
      </c>
      <c r="L195" t="str">
        <f>IF(K195&gt;0,"]","")</f>
        <v/>
      </c>
      <c r="M195" s="8"/>
      <c r="O195" s="7" t="str">
        <f>IF(P195&gt;0,"[","")</f>
        <v/>
      </c>
      <c r="P195" s="1"/>
      <c r="Q195" t="str">
        <f>IF(P195&gt;0,"]","")</f>
        <v/>
      </c>
      <c r="R195" s="7" t="str">
        <f>IF(S195&gt;0,"[","")</f>
        <v/>
      </c>
      <c r="S195" s="1"/>
      <c r="T195" t="s">
        <v>186</v>
      </c>
      <c r="U195" s="57"/>
      <c r="W195" s="49"/>
    </row>
    <row r="196" spans="1:26" ht="15" customHeight="1" x14ac:dyDescent="0.15">
      <c r="A196" s="4"/>
      <c r="B196" s="57" t="s">
        <v>93</v>
      </c>
      <c r="C196" s="62"/>
      <c r="D196" s="35"/>
      <c r="E196" s="4"/>
      <c r="F196" s="5"/>
      <c r="G196" s="7"/>
      <c r="I196" t="str">
        <f>IF(H196&gt;0,")","")</f>
        <v/>
      </c>
      <c r="J196" s="7" t="str">
        <f>IF(K196&gt;0,"(","")</f>
        <v/>
      </c>
      <c r="L196" t="str">
        <f>IF(K196&gt;0,")","")</f>
        <v/>
      </c>
      <c r="M196" s="8"/>
      <c r="O196" s="7" t="str">
        <f>IF(P196&gt;0,"(","")</f>
        <v/>
      </c>
      <c r="P196" s="1"/>
      <c r="Q196" t="str">
        <f>IF(P196&gt;0,")","")</f>
        <v/>
      </c>
      <c r="R196" s="7" t="str">
        <f>IF(S196&gt;0,"(","")</f>
        <v/>
      </c>
      <c r="S196" s="1"/>
      <c r="T196" t="s">
        <v>186</v>
      </c>
      <c r="U196" s="57"/>
    </row>
    <row r="197" spans="1:26" ht="15" customHeight="1" thickBot="1" x14ac:dyDescent="0.2">
      <c r="A197" s="132"/>
      <c r="B197" s="60" t="s">
        <v>94</v>
      </c>
      <c r="C197" s="134"/>
      <c r="D197" s="38" t="s">
        <v>30</v>
      </c>
      <c r="E197" s="15">
        <v>9</v>
      </c>
      <c r="F197" s="16"/>
      <c r="G197" s="17"/>
      <c r="H197" s="55"/>
      <c r="I197" s="18"/>
      <c r="J197" s="17"/>
      <c r="K197" s="118">
        <f>E197*H197</f>
        <v>0</v>
      </c>
      <c r="L197" s="18"/>
      <c r="M197" s="19"/>
      <c r="N197" s="18"/>
      <c r="O197" s="17"/>
      <c r="P197" s="18"/>
      <c r="Q197" s="18"/>
      <c r="R197" s="17"/>
      <c r="S197" s="18"/>
      <c r="T197" s="18"/>
      <c r="U197" s="60"/>
    </row>
    <row r="198" spans="1:26" ht="15" customHeight="1" x14ac:dyDescent="0.15"/>
    <row r="199" spans="1:26" ht="15" customHeight="1" x14ac:dyDescent="0.15"/>
    <row r="200" spans="1:26" ht="24" customHeight="1" x14ac:dyDescent="0.25">
      <c r="A200" s="141" t="s">
        <v>11</v>
      </c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</row>
    <row r="201" spans="1:26" ht="15" customHeight="1" thickBot="1" x14ac:dyDescent="0.2">
      <c r="A201" t="s">
        <v>175</v>
      </c>
      <c r="T201" s="153" t="s">
        <v>192</v>
      </c>
      <c r="U201" s="153"/>
      <c r="W201" s="1"/>
      <c r="X201" s="1"/>
      <c r="Y201" s="1"/>
      <c r="Z201" s="1"/>
    </row>
    <row r="202" spans="1:26" ht="15" customHeight="1" x14ac:dyDescent="0.15">
      <c r="A202" s="154" t="s">
        <v>14</v>
      </c>
      <c r="B202" s="147" t="s">
        <v>2</v>
      </c>
      <c r="C202" s="147" t="s">
        <v>3</v>
      </c>
      <c r="D202" s="145" t="s">
        <v>4</v>
      </c>
      <c r="E202" s="149" t="s">
        <v>5</v>
      </c>
      <c r="F202" s="149"/>
      <c r="G202" s="149"/>
      <c r="H202" s="149"/>
      <c r="I202" s="149"/>
      <c r="J202" s="149"/>
      <c r="K202" s="149"/>
      <c r="L202" s="149"/>
      <c r="M202" s="150" t="s">
        <v>9</v>
      </c>
      <c r="N202" s="149"/>
      <c r="O202" s="149"/>
      <c r="P202" s="149"/>
      <c r="Q202" s="149"/>
      <c r="R202" s="149"/>
      <c r="S202" s="149"/>
      <c r="T202" s="149"/>
      <c r="U202" s="147" t="s">
        <v>10</v>
      </c>
    </row>
    <row r="203" spans="1:26" ht="15" customHeight="1" thickBot="1" x14ac:dyDescent="0.2">
      <c r="A203" s="160"/>
      <c r="B203" s="159"/>
      <c r="C203" s="159"/>
      <c r="D203" s="161"/>
      <c r="E203" s="162" t="s">
        <v>6</v>
      </c>
      <c r="F203" s="162"/>
      <c r="G203" s="137"/>
      <c r="H203" s="138" t="s">
        <v>7</v>
      </c>
      <c r="I203" s="136"/>
      <c r="J203" s="137"/>
      <c r="K203" s="138" t="s">
        <v>8</v>
      </c>
      <c r="L203" s="136"/>
      <c r="M203" s="163" t="s">
        <v>6</v>
      </c>
      <c r="N203" s="162"/>
      <c r="O203" s="137"/>
      <c r="P203" s="136" t="s">
        <v>7</v>
      </c>
      <c r="Q203" s="136"/>
      <c r="R203" s="137"/>
      <c r="S203" s="136" t="s">
        <v>8</v>
      </c>
      <c r="T203" s="136"/>
      <c r="U203" s="159"/>
    </row>
    <row r="204" spans="1:26" ht="15" customHeight="1" x14ac:dyDescent="0.15">
      <c r="A204" s="43"/>
      <c r="B204" s="57"/>
      <c r="C204" s="62"/>
      <c r="D204" s="35"/>
      <c r="E204" s="4"/>
      <c r="F204" s="5"/>
      <c r="G204" s="7"/>
      <c r="I204" t="str">
        <f>IF(H204&gt;0,"]","")</f>
        <v/>
      </c>
      <c r="J204" s="7" t="str">
        <f>IF(K204&gt;0,"[","")</f>
        <v/>
      </c>
      <c r="L204" t="str">
        <f>IF(K204&gt;0,"]","")</f>
        <v/>
      </c>
      <c r="M204" s="8"/>
      <c r="O204" s="7" t="str">
        <f>IF(P204&gt;0,"[","")</f>
        <v/>
      </c>
      <c r="P204" s="1"/>
      <c r="Q204" t="str">
        <f>IF(P204&gt;0,"]","")</f>
        <v/>
      </c>
      <c r="R204" s="7" t="str">
        <f>IF(S204&gt;0,"[","")</f>
        <v/>
      </c>
      <c r="S204" s="1"/>
      <c r="T204" t="s">
        <v>186</v>
      </c>
      <c r="U204" s="57"/>
      <c r="W204" s="49"/>
    </row>
    <row r="205" spans="1:26" ht="15" customHeight="1" x14ac:dyDescent="0.15">
      <c r="A205" s="4"/>
      <c r="B205" s="57"/>
      <c r="C205" s="62" t="s">
        <v>62</v>
      </c>
      <c r="D205" s="35"/>
      <c r="E205" s="4"/>
      <c r="F205" s="5"/>
      <c r="G205" s="7"/>
      <c r="I205" t="str">
        <f>IF(H205&gt;0,")","")</f>
        <v/>
      </c>
      <c r="J205" s="7" t="str">
        <f>IF(K205&gt;0,"(","")</f>
        <v/>
      </c>
      <c r="L205" t="str">
        <f>IF(K205&gt;0,")","")</f>
        <v/>
      </c>
      <c r="M205" s="8"/>
      <c r="O205" s="7" t="str">
        <f>IF(P205&gt;0,"(","")</f>
        <v/>
      </c>
      <c r="P205" s="1"/>
      <c r="Q205" t="str">
        <f>IF(P205&gt;0,")","")</f>
        <v/>
      </c>
      <c r="R205" s="7" t="str">
        <f>IF(S205&gt;0,"(","")</f>
        <v/>
      </c>
      <c r="S205" s="1"/>
      <c r="T205" t="s">
        <v>186</v>
      </c>
      <c r="U205" s="57"/>
    </row>
    <row r="206" spans="1:26" ht="15" customHeight="1" x14ac:dyDescent="0.15">
      <c r="A206" s="70" t="s">
        <v>180</v>
      </c>
      <c r="B206" s="58" t="s">
        <v>95</v>
      </c>
      <c r="C206" s="58" t="s">
        <v>96</v>
      </c>
      <c r="D206" s="35" t="s">
        <v>39</v>
      </c>
      <c r="E206" s="48">
        <v>1</v>
      </c>
      <c r="F206" s="29"/>
      <c r="G206" s="7"/>
      <c r="H206" s="98"/>
      <c r="I206" s="106"/>
      <c r="J206" s="104"/>
      <c r="K206" s="98"/>
      <c r="M206" s="8"/>
      <c r="O206" s="7"/>
      <c r="R206" s="7"/>
      <c r="U206" s="58"/>
    </row>
    <row r="207" spans="1:26" ht="15" customHeight="1" x14ac:dyDescent="0.15">
      <c r="A207" s="43"/>
      <c r="B207" s="57"/>
      <c r="C207" s="62"/>
      <c r="D207" s="37"/>
      <c r="E207" s="46"/>
      <c r="F207" s="11"/>
      <c r="G207" s="6"/>
      <c r="H207" s="54"/>
      <c r="I207" s="2"/>
      <c r="J207" s="6"/>
      <c r="K207" s="54"/>
      <c r="L207" s="2"/>
      <c r="M207" s="13"/>
      <c r="N207" s="2"/>
      <c r="O207" s="6"/>
      <c r="P207" s="12"/>
      <c r="Q207" s="2"/>
      <c r="R207" s="6"/>
      <c r="S207" s="12"/>
      <c r="T207" s="2"/>
      <c r="U207" s="116"/>
      <c r="W207" s="49"/>
    </row>
    <row r="208" spans="1:26" ht="15" customHeight="1" x14ac:dyDescent="0.15">
      <c r="A208" s="4"/>
      <c r="B208" s="57"/>
      <c r="C208" s="62" t="s">
        <v>98</v>
      </c>
      <c r="D208" s="35"/>
      <c r="E208" s="47"/>
      <c r="F208" s="5"/>
      <c r="G208" s="7"/>
      <c r="J208" s="7"/>
      <c r="M208" s="8"/>
      <c r="O208" s="7"/>
      <c r="P208" s="1"/>
      <c r="R208" s="7"/>
      <c r="S208" s="1"/>
      <c r="U208" s="57"/>
    </row>
    <row r="209" spans="1:23" ht="15" customHeight="1" x14ac:dyDescent="0.15">
      <c r="A209" s="70"/>
      <c r="B209" s="117" t="s">
        <v>97</v>
      </c>
      <c r="C209" s="62" t="s">
        <v>99</v>
      </c>
      <c r="D209" s="35" t="s">
        <v>100</v>
      </c>
      <c r="E209" s="48">
        <v>2</v>
      </c>
      <c r="F209" s="5"/>
      <c r="G209" s="7"/>
      <c r="H209" s="105"/>
      <c r="I209" s="106"/>
      <c r="J209" s="104"/>
      <c r="K209" s="98">
        <f>E209*H209</f>
        <v>0</v>
      </c>
      <c r="M209" s="8"/>
      <c r="O209" s="7"/>
      <c r="R209" s="7"/>
      <c r="U209" s="57"/>
    </row>
    <row r="210" spans="1:23" ht="15" customHeight="1" x14ac:dyDescent="0.15">
      <c r="A210" s="43"/>
      <c r="B210" s="59"/>
      <c r="C210" s="100"/>
      <c r="D210" s="37"/>
      <c r="E210" s="10"/>
      <c r="F210" s="11"/>
      <c r="G210" s="6" t="str">
        <f>IF(H210&gt;0,"[","")</f>
        <v/>
      </c>
      <c r="H210" s="54"/>
      <c r="I210" s="2"/>
      <c r="J210" s="6"/>
      <c r="K210" s="54"/>
      <c r="L210" s="2" t="str">
        <f>IF(K210&gt;0,"]","")</f>
        <v/>
      </c>
      <c r="M210" s="13"/>
      <c r="N210" s="2"/>
      <c r="O210" s="6" t="str">
        <f>IF(P210&gt;0,"[","")</f>
        <v/>
      </c>
      <c r="P210" s="12"/>
      <c r="Q210" s="2" t="str">
        <f>IF(P210&gt;0,"]","")</f>
        <v/>
      </c>
      <c r="R210" s="6" t="str">
        <f>IF(S210&gt;0,"[","")</f>
        <v/>
      </c>
      <c r="S210" s="12"/>
      <c r="T210" s="2" t="s">
        <v>186</v>
      </c>
      <c r="U210" s="59"/>
      <c r="W210" s="49"/>
    </row>
    <row r="211" spans="1:23" ht="15" customHeight="1" x14ac:dyDescent="0.15">
      <c r="A211" s="4"/>
      <c r="B211" s="57"/>
      <c r="C211" s="93"/>
      <c r="D211" s="35"/>
      <c r="E211" s="4"/>
      <c r="F211" s="5"/>
      <c r="G211" s="7" t="str">
        <f>IF(H211&gt;0,"(","")</f>
        <v/>
      </c>
      <c r="J211" s="7"/>
      <c r="L211" t="str">
        <f>IF(K211&gt;0,")","")</f>
        <v/>
      </c>
      <c r="M211" s="8"/>
      <c r="O211" s="7" t="str">
        <f>IF(P211&gt;0,"(","")</f>
        <v/>
      </c>
      <c r="P211" s="1"/>
      <c r="Q211" t="str">
        <f>IF(P211&gt;0,")","")</f>
        <v/>
      </c>
      <c r="R211" s="7" t="str">
        <f>IF(S211&gt;0,"(","")</f>
        <v/>
      </c>
      <c r="S211" s="1"/>
      <c r="T211" t="s">
        <v>186</v>
      </c>
      <c r="U211" s="57"/>
    </row>
    <row r="212" spans="1:23" ht="15" customHeight="1" x14ac:dyDescent="0.15">
      <c r="A212" s="70"/>
      <c r="B212" s="58"/>
      <c r="C212" s="108"/>
      <c r="D212" s="36"/>
      <c r="E212" s="28"/>
      <c r="F212" s="29"/>
      <c r="G212" s="30"/>
      <c r="H212" s="98"/>
      <c r="I212" s="99"/>
      <c r="J212" s="97"/>
      <c r="K212" s="98"/>
      <c r="L212" s="31"/>
      <c r="M212" s="32"/>
      <c r="N212" s="31"/>
      <c r="O212" s="30"/>
      <c r="P212" s="31"/>
      <c r="Q212" s="31"/>
      <c r="R212" s="30"/>
      <c r="S212" s="31"/>
      <c r="T212" s="31"/>
      <c r="U212" s="58"/>
    </row>
    <row r="213" spans="1:23" ht="15" customHeight="1" x14ac:dyDescent="0.15">
      <c r="A213" s="44"/>
      <c r="B213" s="57"/>
      <c r="C213" s="93"/>
      <c r="D213" s="35"/>
      <c r="E213" s="4"/>
      <c r="F213" s="5"/>
      <c r="G213" s="7" t="str">
        <f>IF(H213&gt;0,"[","")</f>
        <v/>
      </c>
      <c r="J213" s="7"/>
      <c r="L213" t="str">
        <f>IF(K213&gt;0,"]","")</f>
        <v/>
      </c>
      <c r="M213" s="8"/>
      <c r="O213" s="7" t="str">
        <f>IF(P213&gt;0,"[","")</f>
        <v/>
      </c>
      <c r="P213" s="1"/>
      <c r="Q213" t="str">
        <f>IF(P213&gt;0,"]","")</f>
        <v/>
      </c>
      <c r="R213" s="7" t="str">
        <f>IF(S213&gt;0,"[","")</f>
        <v/>
      </c>
      <c r="S213" s="1"/>
      <c r="T213" t="s">
        <v>186</v>
      </c>
      <c r="U213" s="57"/>
      <c r="W213" s="49"/>
    </row>
    <row r="214" spans="1:23" ht="15" customHeight="1" x14ac:dyDescent="0.15">
      <c r="A214" s="43"/>
      <c r="B214" s="57"/>
      <c r="C214" s="93"/>
      <c r="D214" s="35"/>
      <c r="E214" s="4"/>
      <c r="F214" s="5"/>
      <c r="G214" s="7" t="str">
        <f>IF(H214&gt;0,"(","")</f>
        <v/>
      </c>
      <c r="J214" s="7"/>
      <c r="L214" t="str">
        <f>IF(K214&gt;0,")","")</f>
        <v/>
      </c>
      <c r="M214" s="8"/>
      <c r="O214" s="7" t="str">
        <f>IF(P214&gt;0,"(","")</f>
        <v/>
      </c>
      <c r="P214" s="1"/>
      <c r="Q214" t="str">
        <f>IF(P214&gt;0,")","")</f>
        <v/>
      </c>
      <c r="R214" s="7" t="str">
        <f>IF(S214&gt;0,"(","")</f>
        <v/>
      </c>
      <c r="S214" s="1"/>
      <c r="T214" t="s">
        <v>186</v>
      </c>
      <c r="U214" s="57"/>
    </row>
    <row r="215" spans="1:23" ht="15" customHeight="1" x14ac:dyDescent="0.15">
      <c r="A215" s="45"/>
      <c r="B215" s="57"/>
      <c r="C215" s="108"/>
      <c r="D215" s="35"/>
      <c r="E215" s="4"/>
      <c r="F215" s="5"/>
      <c r="G215" s="7"/>
      <c r="H215" s="105"/>
      <c r="I215" s="106"/>
      <c r="J215" s="104"/>
      <c r="K215" s="105"/>
      <c r="M215" s="8"/>
      <c r="O215" s="7"/>
      <c r="R215" s="7"/>
      <c r="U215" s="57"/>
    </row>
    <row r="216" spans="1:23" ht="15" customHeight="1" x14ac:dyDescent="0.15">
      <c r="A216" s="43"/>
      <c r="B216" s="59"/>
      <c r="C216" s="62"/>
      <c r="D216" s="37"/>
      <c r="E216" s="10"/>
      <c r="F216" s="11"/>
      <c r="G216" s="6" t="str">
        <f>IF(H216&gt;0,"[","")</f>
        <v/>
      </c>
      <c r="H216" s="54"/>
      <c r="I216" s="2"/>
      <c r="J216" s="6"/>
      <c r="K216" s="54"/>
      <c r="L216" s="2" t="str">
        <f>IF(K216&gt;0,"]","")</f>
        <v/>
      </c>
      <c r="M216" s="13"/>
      <c r="N216" s="2"/>
      <c r="O216" s="6" t="str">
        <f>IF(P216&gt;0,"[","")</f>
        <v/>
      </c>
      <c r="P216" s="12"/>
      <c r="Q216" s="2" t="str">
        <f>IF(P216&gt;0,"]","")</f>
        <v/>
      </c>
      <c r="R216" s="6" t="str">
        <f>IF(S216&gt;0,"[","")</f>
        <v/>
      </c>
      <c r="S216" s="12"/>
      <c r="T216" s="2" t="s">
        <v>186</v>
      </c>
      <c r="U216" s="59"/>
      <c r="W216" s="49"/>
    </row>
    <row r="217" spans="1:23" ht="15" customHeight="1" x14ac:dyDescent="0.15">
      <c r="A217" s="43"/>
      <c r="B217" s="57"/>
      <c r="C217" s="62"/>
      <c r="D217" s="35"/>
      <c r="E217" s="4"/>
      <c r="F217" s="5"/>
      <c r="G217" s="7" t="str">
        <f>IF(H217&gt;0,"(","")</f>
        <v/>
      </c>
      <c r="J217" s="7"/>
      <c r="L217" t="str">
        <f>IF(K217&gt;0,")","")</f>
        <v/>
      </c>
      <c r="M217" s="8"/>
      <c r="O217" s="7" t="str">
        <f>IF(P217&gt;0,"(","")</f>
        <v/>
      </c>
      <c r="P217" s="1"/>
      <c r="Q217" t="str">
        <f>IF(P217&gt;0,")","")</f>
        <v/>
      </c>
      <c r="R217" s="7" t="str">
        <f>IF(S217&gt;0,"(","")</f>
        <v/>
      </c>
      <c r="S217" s="1"/>
      <c r="T217" t="s">
        <v>186</v>
      </c>
      <c r="U217" s="57"/>
    </row>
    <row r="218" spans="1:23" ht="15" customHeight="1" x14ac:dyDescent="0.15">
      <c r="A218" s="43"/>
      <c r="B218" s="58"/>
      <c r="C218" s="62"/>
      <c r="D218" s="75"/>
      <c r="E218" s="4"/>
      <c r="F218" s="5"/>
      <c r="G218" s="7"/>
      <c r="H218" s="105"/>
      <c r="I218" s="106"/>
      <c r="J218" s="104"/>
      <c r="K218" s="98"/>
      <c r="M218" s="8"/>
      <c r="O218" s="7"/>
      <c r="R218" s="7"/>
      <c r="U218" s="58"/>
    </row>
    <row r="219" spans="1:23" ht="15" customHeight="1" x14ac:dyDescent="0.15">
      <c r="A219" s="44"/>
      <c r="B219" s="59"/>
      <c r="C219" s="100"/>
      <c r="D219" s="37"/>
      <c r="E219" s="10"/>
      <c r="F219" s="11"/>
      <c r="G219" s="6" t="str">
        <f>IF(H219&gt;0,"[","")</f>
        <v/>
      </c>
      <c r="H219" s="54"/>
      <c r="I219" s="2"/>
      <c r="J219" s="6"/>
      <c r="K219" s="54"/>
      <c r="L219" s="2" t="str">
        <f>IF(K219&gt;0,"]","")</f>
        <v/>
      </c>
      <c r="M219" s="13"/>
      <c r="N219" s="2"/>
      <c r="O219" s="6" t="str">
        <f>IF(P219&gt;0,"[","")</f>
        <v/>
      </c>
      <c r="P219" s="12"/>
      <c r="Q219" s="2" t="str">
        <f>IF(P219&gt;0,"]","")</f>
        <v/>
      </c>
      <c r="R219" s="6" t="str">
        <f>IF(S219&gt;0,"[","")</f>
        <v/>
      </c>
      <c r="S219" s="12"/>
      <c r="T219" s="2" t="s">
        <v>186</v>
      </c>
      <c r="U219" s="59"/>
      <c r="W219" s="49"/>
    </row>
    <row r="220" spans="1:23" ht="15" customHeight="1" x14ac:dyDescent="0.15">
      <c r="A220" s="43"/>
      <c r="B220" s="57"/>
      <c r="C220" s="93"/>
      <c r="D220" s="35"/>
      <c r="E220" s="4"/>
      <c r="F220" s="5"/>
      <c r="G220" s="7" t="str">
        <f>IF(H220&gt;0,"(","")</f>
        <v/>
      </c>
      <c r="J220" s="7"/>
      <c r="L220" t="str">
        <f>IF(K220&gt;0,")","")</f>
        <v/>
      </c>
      <c r="M220" s="8"/>
      <c r="O220" s="7" t="str">
        <f>IF(P220&gt;0,"(","")</f>
        <v/>
      </c>
      <c r="P220" s="1"/>
      <c r="Q220" t="str">
        <f>IF(P220&gt;0,")","")</f>
        <v/>
      </c>
      <c r="R220" s="7" t="str">
        <f>IF(S220&gt;0,"(","")</f>
        <v/>
      </c>
      <c r="S220" s="1"/>
      <c r="T220" t="s">
        <v>186</v>
      </c>
      <c r="U220" s="57"/>
    </row>
    <row r="221" spans="1:23" ht="15" customHeight="1" x14ac:dyDescent="0.15">
      <c r="A221" s="45"/>
      <c r="B221" s="58"/>
      <c r="C221" s="108"/>
      <c r="D221" s="36"/>
      <c r="E221" s="28"/>
      <c r="F221" s="29"/>
      <c r="G221" s="30"/>
      <c r="H221" s="98"/>
      <c r="I221" s="99"/>
      <c r="J221" s="97"/>
      <c r="K221" s="98"/>
      <c r="L221" s="31"/>
      <c r="M221" s="32"/>
      <c r="N221" s="31"/>
      <c r="O221" s="30"/>
      <c r="P221" s="31"/>
      <c r="Q221" s="31"/>
      <c r="R221" s="30"/>
      <c r="S221" s="31"/>
      <c r="T221" s="31"/>
      <c r="U221" s="58"/>
    </row>
    <row r="222" spans="1:23" ht="15" customHeight="1" x14ac:dyDescent="0.15">
      <c r="A222" s="43"/>
      <c r="B222" s="57"/>
      <c r="C222" s="93"/>
      <c r="D222" s="35"/>
      <c r="E222" s="4"/>
      <c r="F222" s="5"/>
      <c r="G222" s="7" t="str">
        <f>IF(H222&gt;0,"[","")</f>
        <v/>
      </c>
      <c r="J222" s="7"/>
      <c r="L222" t="str">
        <f>IF(K222&gt;0,"]","")</f>
        <v/>
      </c>
      <c r="M222" s="8"/>
      <c r="O222" s="7" t="str">
        <f>IF(P222&gt;0,"[","")</f>
        <v/>
      </c>
      <c r="P222" s="1"/>
      <c r="Q222" t="str">
        <f>IF(P222&gt;0,"]","")</f>
        <v/>
      </c>
      <c r="R222" s="7" t="str">
        <f>IF(S222&gt;0,"[","")</f>
        <v/>
      </c>
      <c r="S222" s="1"/>
      <c r="T222" t="s">
        <v>186</v>
      </c>
      <c r="U222" s="57"/>
      <c r="W222" s="49"/>
    </row>
    <row r="223" spans="1:23" ht="15" customHeight="1" x14ac:dyDescent="0.15">
      <c r="A223" s="43"/>
      <c r="B223" s="57"/>
      <c r="C223" s="93"/>
      <c r="D223" s="35"/>
      <c r="E223" s="4"/>
      <c r="F223" s="5"/>
      <c r="G223" s="7" t="str">
        <f>IF(H223&gt;0,"(","")</f>
        <v/>
      </c>
      <c r="J223" s="7"/>
      <c r="L223" t="str">
        <f>IF(K223&gt;0,")","")</f>
        <v/>
      </c>
      <c r="M223" s="8"/>
      <c r="O223" s="7" t="str">
        <f>IF(P223&gt;0,"(","")</f>
        <v/>
      </c>
      <c r="P223" s="1"/>
      <c r="Q223" t="str">
        <f>IF(P223&gt;0,")","")</f>
        <v/>
      </c>
      <c r="R223" s="7" t="str">
        <f>IF(S223&gt;0,"(","")</f>
        <v/>
      </c>
      <c r="S223" s="1"/>
      <c r="T223" t="s">
        <v>186</v>
      </c>
      <c r="U223" s="57"/>
    </row>
    <row r="224" spans="1:23" ht="15" customHeight="1" x14ac:dyDescent="0.15">
      <c r="A224" s="45"/>
      <c r="B224" s="57"/>
      <c r="C224" s="108"/>
      <c r="D224" s="35"/>
      <c r="E224" s="4"/>
      <c r="F224" s="5"/>
      <c r="G224" s="7"/>
      <c r="H224" s="105"/>
      <c r="I224" s="106"/>
      <c r="J224" s="104"/>
      <c r="K224" s="105"/>
      <c r="M224" s="8"/>
      <c r="O224" s="7"/>
      <c r="R224" s="7"/>
      <c r="U224" s="57"/>
    </row>
    <row r="225" spans="1:26" ht="15" customHeight="1" x14ac:dyDescent="0.15">
      <c r="A225" s="43"/>
      <c r="B225" s="59"/>
      <c r="C225" s="62"/>
      <c r="D225" s="37"/>
      <c r="E225" s="10"/>
      <c r="F225" s="11"/>
      <c r="G225" s="6" t="str">
        <f>IF(H225&gt;0,"[","")</f>
        <v/>
      </c>
      <c r="H225" s="54"/>
      <c r="I225" s="2"/>
      <c r="J225" s="6"/>
      <c r="K225" s="54"/>
      <c r="L225" s="2" t="str">
        <f>IF(K225&gt;0,"]","")</f>
        <v/>
      </c>
      <c r="M225" s="13"/>
      <c r="N225" s="2"/>
      <c r="O225" s="6" t="str">
        <f>IF(P225&gt;0,"[","")</f>
        <v/>
      </c>
      <c r="P225" s="12"/>
      <c r="Q225" s="2" t="str">
        <f>IF(P225&gt;0,"]","")</f>
        <v/>
      </c>
      <c r="R225" s="6" t="str">
        <f>IF(S225&gt;0,"[","")</f>
        <v/>
      </c>
      <c r="S225" s="12"/>
      <c r="T225" s="2" t="s">
        <v>186</v>
      </c>
      <c r="U225" s="59"/>
      <c r="W225" s="49"/>
    </row>
    <row r="226" spans="1:26" ht="15" customHeight="1" x14ac:dyDescent="0.15">
      <c r="A226" s="43"/>
      <c r="B226" s="57"/>
      <c r="C226" s="62"/>
      <c r="D226" s="35"/>
      <c r="E226" s="4"/>
      <c r="F226" s="5"/>
      <c r="G226" s="7" t="str">
        <f>IF(H226&gt;0,"(","")</f>
        <v/>
      </c>
      <c r="J226" s="7"/>
      <c r="L226" t="str">
        <f>IF(K226&gt;0,")","")</f>
        <v/>
      </c>
      <c r="M226" s="8"/>
      <c r="O226" s="7" t="str">
        <f>IF(P226&gt;0,"(","")</f>
        <v/>
      </c>
      <c r="P226" s="1"/>
      <c r="Q226" t="str">
        <f>IF(P226&gt;0,")","")</f>
        <v/>
      </c>
      <c r="R226" s="7" t="str">
        <f>IF(S226&gt;0,"(","")</f>
        <v/>
      </c>
      <c r="S226" s="1"/>
      <c r="T226" t="s">
        <v>186</v>
      </c>
      <c r="U226" s="57"/>
    </row>
    <row r="227" spans="1:26" ht="15" customHeight="1" x14ac:dyDescent="0.15">
      <c r="A227" s="57"/>
      <c r="B227" s="58"/>
      <c r="C227" s="62"/>
      <c r="D227" s="75"/>
      <c r="E227" s="4"/>
      <c r="F227" s="5"/>
      <c r="G227" s="7"/>
      <c r="H227" s="105"/>
      <c r="I227" s="106"/>
      <c r="J227" s="104"/>
      <c r="K227" s="98"/>
      <c r="M227" s="8"/>
      <c r="O227" s="7"/>
      <c r="R227" s="7"/>
      <c r="U227" s="58"/>
    </row>
    <row r="228" spans="1:26" ht="15" customHeight="1" x14ac:dyDescent="0.15">
      <c r="A228" s="44"/>
      <c r="B228" s="59"/>
      <c r="C228" s="63"/>
      <c r="D228" s="37"/>
      <c r="E228" s="10"/>
      <c r="F228" s="11"/>
      <c r="G228" s="6" t="str">
        <f>IF(H228&gt;0,"[","")</f>
        <v/>
      </c>
      <c r="H228" s="54"/>
      <c r="I228" s="2"/>
      <c r="J228" s="6"/>
      <c r="K228" s="54"/>
      <c r="L228" s="2" t="str">
        <f>IF(K228&gt;0,"]","")</f>
        <v/>
      </c>
      <c r="M228" s="13"/>
      <c r="N228" s="2"/>
      <c r="O228" s="6" t="str">
        <f>IF(P228&gt;0,"[","")</f>
        <v/>
      </c>
      <c r="P228" s="12"/>
      <c r="Q228" s="2" t="str">
        <f>IF(P228&gt;0,"]","")</f>
        <v/>
      </c>
      <c r="R228" s="6" t="str">
        <f>IF(S228&gt;0,"[","")</f>
        <v/>
      </c>
      <c r="S228" s="12"/>
      <c r="T228" s="2" t="s">
        <v>186</v>
      </c>
      <c r="U228" s="59"/>
      <c r="W228" s="49"/>
    </row>
    <row r="229" spans="1:26" ht="15" customHeight="1" x14ac:dyDescent="0.15">
      <c r="A229" s="43"/>
      <c r="B229" s="57"/>
      <c r="C229" s="57"/>
      <c r="D229" s="35"/>
      <c r="E229" s="4"/>
      <c r="F229" s="5"/>
      <c r="G229" s="7"/>
      <c r="J229" s="7"/>
      <c r="M229" s="8"/>
      <c r="O229" s="7"/>
      <c r="P229" s="1"/>
      <c r="R229" s="7"/>
      <c r="S229" s="1"/>
      <c r="U229" s="57"/>
    </row>
    <row r="230" spans="1:26" ht="15" customHeight="1" thickBot="1" x14ac:dyDescent="0.2">
      <c r="A230" s="77" t="s">
        <v>23</v>
      </c>
      <c r="B230" s="60"/>
      <c r="C230" s="60"/>
      <c r="D230" s="38"/>
      <c r="E230" s="15"/>
      <c r="F230" s="16"/>
      <c r="G230" s="17"/>
      <c r="H230" s="118"/>
      <c r="I230" s="119"/>
      <c r="J230" s="120"/>
      <c r="K230" s="118">
        <f>SUM(K138:K164)+SUM(K171:K197)+SUM(K204:K227)</f>
        <v>0</v>
      </c>
      <c r="L230" s="18"/>
      <c r="M230" s="19"/>
      <c r="N230" s="18"/>
      <c r="O230" s="17"/>
      <c r="P230" s="18"/>
      <c r="Q230" s="18"/>
      <c r="R230" s="17"/>
      <c r="S230" s="18"/>
      <c r="T230" s="18"/>
      <c r="U230" s="60"/>
    </row>
    <row r="231" spans="1:26" ht="15" customHeight="1" x14ac:dyDescent="0.15"/>
    <row r="232" spans="1:26" ht="15" customHeight="1" x14ac:dyDescent="0.15"/>
    <row r="233" spans="1:26" ht="24" customHeight="1" x14ac:dyDescent="0.25">
      <c r="A233" s="141" t="s">
        <v>11</v>
      </c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</row>
    <row r="234" spans="1:26" ht="15" customHeight="1" thickBot="1" x14ac:dyDescent="0.2">
      <c r="A234" t="s">
        <v>175</v>
      </c>
      <c r="T234" s="153" t="s">
        <v>193</v>
      </c>
      <c r="U234" s="153"/>
      <c r="W234" s="1"/>
      <c r="X234" s="1"/>
      <c r="Y234" s="1"/>
      <c r="Z234" s="1"/>
    </row>
    <row r="235" spans="1:26" ht="15" customHeight="1" x14ac:dyDescent="0.15">
      <c r="A235" s="154" t="s">
        <v>14</v>
      </c>
      <c r="B235" s="147" t="s">
        <v>2</v>
      </c>
      <c r="C235" s="147" t="s">
        <v>3</v>
      </c>
      <c r="D235" s="145" t="s">
        <v>4</v>
      </c>
      <c r="E235" s="149" t="s">
        <v>5</v>
      </c>
      <c r="F235" s="149"/>
      <c r="G235" s="149"/>
      <c r="H235" s="149"/>
      <c r="I235" s="149"/>
      <c r="J235" s="149"/>
      <c r="K235" s="149"/>
      <c r="L235" s="149"/>
      <c r="M235" s="150" t="s">
        <v>9</v>
      </c>
      <c r="N235" s="149"/>
      <c r="O235" s="149"/>
      <c r="P235" s="149"/>
      <c r="Q235" s="149"/>
      <c r="R235" s="149"/>
      <c r="S235" s="149"/>
      <c r="T235" s="149"/>
      <c r="U235" s="147" t="s">
        <v>10</v>
      </c>
    </row>
    <row r="236" spans="1:26" ht="15" customHeight="1" thickBot="1" x14ac:dyDescent="0.2">
      <c r="A236" s="155"/>
      <c r="B236" s="159"/>
      <c r="C236" s="159"/>
      <c r="D236" s="161"/>
      <c r="E236" s="162" t="s">
        <v>6</v>
      </c>
      <c r="F236" s="162"/>
      <c r="G236" s="137"/>
      <c r="H236" s="138" t="s">
        <v>7</v>
      </c>
      <c r="I236" s="136"/>
      <c r="J236" s="137"/>
      <c r="K236" s="138" t="s">
        <v>8</v>
      </c>
      <c r="L236" s="136"/>
      <c r="M236" s="163" t="s">
        <v>6</v>
      </c>
      <c r="N236" s="162"/>
      <c r="O236" s="137"/>
      <c r="P236" s="136" t="s">
        <v>7</v>
      </c>
      <c r="Q236" s="136"/>
      <c r="R236" s="137"/>
      <c r="S236" s="136" t="s">
        <v>8</v>
      </c>
      <c r="T236" s="136"/>
      <c r="U236" s="159"/>
    </row>
    <row r="237" spans="1:26" ht="15" customHeight="1" x14ac:dyDescent="0.15">
      <c r="A237" s="42"/>
      <c r="B237" s="59"/>
      <c r="C237" s="63"/>
      <c r="D237" s="35"/>
      <c r="E237" s="4"/>
      <c r="F237" s="5"/>
      <c r="G237" s="7"/>
      <c r="I237" t="str">
        <f>IF(H237&gt;0,"]","")</f>
        <v/>
      </c>
      <c r="J237" s="7" t="str">
        <f>IF(K237&gt;0,"[","")</f>
        <v/>
      </c>
      <c r="L237" t="str">
        <f>IF(K237&gt;0,"]","")</f>
        <v/>
      </c>
      <c r="M237" s="8"/>
      <c r="O237" s="7" t="str">
        <f>IF(P237&gt;0,"[","")</f>
        <v/>
      </c>
      <c r="P237" s="1"/>
      <c r="Q237" t="str">
        <f>IF(P237&gt;0,"]","")</f>
        <v/>
      </c>
      <c r="R237" s="7" t="str">
        <f>IF(S237&gt;0,"[","")</f>
        <v/>
      </c>
      <c r="S237" s="1"/>
      <c r="T237" t="s">
        <v>186</v>
      </c>
      <c r="U237" s="57"/>
      <c r="W237" s="49"/>
    </row>
    <row r="238" spans="1:26" ht="15" customHeight="1" x14ac:dyDescent="0.15">
      <c r="A238" s="4"/>
      <c r="B238" s="57" t="s">
        <v>101</v>
      </c>
      <c r="C238" s="62"/>
      <c r="D238" s="35"/>
      <c r="E238" s="4"/>
      <c r="F238" s="5"/>
      <c r="G238" s="7"/>
      <c r="I238" t="str">
        <f>IF(H238&gt;0,")","")</f>
        <v/>
      </c>
      <c r="J238" s="7" t="str">
        <f>IF(K238&gt;0,"(","")</f>
        <v/>
      </c>
      <c r="L238" t="str">
        <f>IF(K238&gt;0,")","")</f>
        <v/>
      </c>
      <c r="M238" s="8"/>
      <c r="O238" s="7" t="str">
        <f>IF(P238&gt;0,"(","")</f>
        <v/>
      </c>
      <c r="P238" s="1"/>
      <c r="Q238" t="str">
        <f>IF(P238&gt;0,")","")</f>
        <v/>
      </c>
      <c r="R238" s="7" t="str">
        <f>IF(S238&gt;0,"(","")</f>
        <v/>
      </c>
      <c r="S238" s="1"/>
      <c r="T238" t="s">
        <v>186</v>
      </c>
      <c r="U238" s="57"/>
    </row>
    <row r="239" spans="1:26" ht="15" customHeight="1" x14ac:dyDescent="0.15">
      <c r="A239" s="43" t="s">
        <v>49</v>
      </c>
      <c r="B239" s="58" t="s">
        <v>102</v>
      </c>
      <c r="C239" s="107"/>
      <c r="D239" s="36" t="s">
        <v>41</v>
      </c>
      <c r="E239" s="28">
        <v>4.9000000000000004</v>
      </c>
      <c r="F239" s="29"/>
      <c r="G239" s="7"/>
      <c r="H239" s="98"/>
      <c r="I239" s="106"/>
      <c r="J239" s="104"/>
      <c r="K239" s="98">
        <f>E239*H239</f>
        <v>0</v>
      </c>
      <c r="M239" s="8"/>
      <c r="O239" s="7"/>
      <c r="R239" s="7"/>
      <c r="U239" s="58"/>
    </row>
    <row r="240" spans="1:26" ht="15" customHeight="1" x14ac:dyDescent="0.15">
      <c r="A240" s="44"/>
      <c r="B240" s="59"/>
      <c r="C240" s="100"/>
      <c r="D240" s="37"/>
      <c r="E240" s="4"/>
      <c r="F240" s="11"/>
      <c r="G240" s="6" t="str">
        <f>IF(H240&gt;0,"[","")</f>
        <v/>
      </c>
      <c r="H240" s="54"/>
      <c r="I240" s="2"/>
      <c r="J240" s="6"/>
      <c r="L240" s="2" t="str">
        <f>IF(K240&gt;0,"]","")</f>
        <v/>
      </c>
      <c r="M240" s="13"/>
      <c r="N240" s="2"/>
      <c r="O240" s="6" t="str">
        <f>IF(P240&gt;0,"[","")</f>
        <v/>
      </c>
      <c r="P240" s="12"/>
      <c r="Q240" s="2" t="str">
        <f>IF(P240&gt;0,"]","")</f>
        <v/>
      </c>
      <c r="R240" s="6" t="str">
        <f>IF(S240&gt;0,"[","")</f>
        <v/>
      </c>
      <c r="S240" s="12"/>
      <c r="T240" s="2" t="s">
        <v>186</v>
      </c>
      <c r="U240" s="59"/>
      <c r="W240" s="49"/>
    </row>
    <row r="241" spans="1:23" ht="15" customHeight="1" x14ac:dyDescent="0.15">
      <c r="A241" s="43"/>
      <c r="B241" s="57" t="s">
        <v>103</v>
      </c>
      <c r="C241" s="93"/>
      <c r="D241" s="35"/>
      <c r="E241" s="4"/>
      <c r="F241" s="5"/>
      <c r="G241" s="7" t="str">
        <f>IF(H241&gt;0,"(","")</f>
        <v/>
      </c>
      <c r="J241" s="7"/>
      <c r="L241" t="str">
        <f>IF(K241&gt;0,")","")</f>
        <v/>
      </c>
      <c r="M241" s="8"/>
      <c r="O241" s="7" t="str">
        <f>IF(P241&gt;0,"(","")</f>
        <v/>
      </c>
      <c r="P241" s="1"/>
      <c r="Q241" t="str">
        <f>IF(P241&gt;0,")","")</f>
        <v/>
      </c>
      <c r="R241" s="7" t="str">
        <f>IF(S241&gt;0,"(","")</f>
        <v/>
      </c>
      <c r="S241" s="1"/>
      <c r="T241" t="s">
        <v>186</v>
      </c>
      <c r="U241" s="57"/>
    </row>
    <row r="242" spans="1:23" ht="15" customHeight="1" x14ac:dyDescent="0.15">
      <c r="A242" s="45"/>
      <c r="B242" s="58" t="s">
        <v>104</v>
      </c>
      <c r="C242" s="107" t="s">
        <v>105</v>
      </c>
      <c r="D242" s="36" t="s">
        <v>39</v>
      </c>
      <c r="E242" s="4">
        <v>1</v>
      </c>
      <c r="F242" s="5"/>
      <c r="G242" s="7"/>
      <c r="H242" s="105"/>
      <c r="I242" s="106"/>
      <c r="J242" s="104"/>
      <c r="K242" s="105"/>
      <c r="M242" s="8"/>
      <c r="O242" s="7"/>
      <c r="R242" s="7"/>
      <c r="U242" s="57"/>
    </row>
    <row r="243" spans="1:23" ht="15" customHeight="1" x14ac:dyDescent="0.15">
      <c r="A243" s="43"/>
      <c r="B243" s="59"/>
      <c r="C243" s="100"/>
      <c r="D243" s="35"/>
      <c r="E243" s="46"/>
      <c r="F243" s="11"/>
      <c r="G243" s="6" t="str">
        <f>IF(H243&gt;0,"[","")</f>
        <v/>
      </c>
      <c r="H243" s="54"/>
      <c r="I243" s="2"/>
      <c r="J243" s="6"/>
      <c r="K243" s="54"/>
      <c r="L243" s="2" t="str">
        <f>IF(K243&gt;0,"]","")</f>
        <v/>
      </c>
      <c r="M243" s="13"/>
      <c r="N243" s="2"/>
      <c r="O243" s="6" t="str">
        <f>IF(P243&gt;0,"[","")</f>
        <v/>
      </c>
      <c r="P243" s="12"/>
      <c r="Q243" s="2" t="str">
        <f>IF(P243&gt;0,"]","")</f>
        <v/>
      </c>
      <c r="R243" s="6" t="str">
        <f>IF(S243&gt;0,"[","")</f>
        <v/>
      </c>
      <c r="S243" s="12"/>
      <c r="T243" s="2" t="s">
        <v>186</v>
      </c>
      <c r="U243" s="59"/>
      <c r="W243" s="49"/>
    </row>
    <row r="244" spans="1:23" ht="15" customHeight="1" x14ac:dyDescent="0.15">
      <c r="A244" s="43"/>
      <c r="B244" s="57" t="s">
        <v>106</v>
      </c>
      <c r="C244" s="93"/>
      <c r="D244" s="35"/>
      <c r="E244" s="4"/>
      <c r="F244" s="5"/>
      <c r="G244" s="7" t="str">
        <f>IF(H244&gt;0,"(","")</f>
        <v/>
      </c>
      <c r="J244" s="7"/>
      <c r="L244" t="str">
        <f>IF(K244&gt;0,")","")</f>
        <v/>
      </c>
      <c r="M244" s="8"/>
      <c r="O244" s="7" t="str">
        <f>IF(P244&gt;0,"(","")</f>
        <v/>
      </c>
      <c r="P244" s="1"/>
      <c r="Q244" t="str">
        <f>IF(P244&gt;0,")","")</f>
        <v/>
      </c>
      <c r="R244" s="7" t="str">
        <f>IF(S244&gt;0,"(","")</f>
        <v/>
      </c>
      <c r="S244" s="1"/>
      <c r="T244" t="s">
        <v>186</v>
      </c>
      <c r="U244" s="57"/>
    </row>
    <row r="245" spans="1:23" ht="15" customHeight="1" x14ac:dyDescent="0.15">
      <c r="A245" s="43"/>
      <c r="B245" s="57" t="s">
        <v>107</v>
      </c>
      <c r="C245" s="108" t="s">
        <v>108</v>
      </c>
      <c r="D245" s="36" t="s">
        <v>39</v>
      </c>
      <c r="E245" s="28">
        <v>2</v>
      </c>
      <c r="F245" s="29"/>
      <c r="G245" s="30"/>
      <c r="H245" s="98"/>
      <c r="I245" s="99"/>
      <c r="J245" s="97"/>
      <c r="K245" s="98">
        <f>E245*H245</f>
        <v>0</v>
      </c>
      <c r="L245" s="31"/>
      <c r="M245" s="32"/>
      <c r="N245" s="31"/>
      <c r="O245" s="30"/>
      <c r="P245" s="31"/>
      <c r="Q245" s="31"/>
      <c r="R245" s="30"/>
      <c r="S245" s="31"/>
      <c r="T245" s="31"/>
      <c r="U245" s="58"/>
    </row>
    <row r="246" spans="1:23" ht="15" customHeight="1" x14ac:dyDescent="0.15">
      <c r="A246" s="44"/>
      <c r="B246" s="59"/>
      <c r="C246" s="100"/>
      <c r="D246" s="35"/>
      <c r="E246" s="46"/>
      <c r="F246" s="11"/>
      <c r="G246" s="6" t="str">
        <f>IF(H246&gt;0,"[","")</f>
        <v/>
      </c>
      <c r="H246" s="54"/>
      <c r="I246" s="2"/>
      <c r="J246" s="6"/>
      <c r="K246" s="54"/>
      <c r="L246" s="2" t="str">
        <f>IF(K246&gt;0,"]","")</f>
        <v/>
      </c>
      <c r="M246" s="13"/>
      <c r="N246" s="2"/>
      <c r="O246" s="6" t="str">
        <f>IF(P246&gt;0,"[","")</f>
        <v/>
      </c>
      <c r="P246" s="12"/>
      <c r="Q246" s="2" t="str">
        <f>IF(P246&gt;0,"]","")</f>
        <v/>
      </c>
      <c r="R246" s="6" t="str">
        <f>IF(S246&gt;0,"[","")</f>
        <v/>
      </c>
      <c r="S246" s="12"/>
      <c r="T246" s="2" t="s">
        <v>186</v>
      </c>
      <c r="U246" s="59"/>
      <c r="W246" s="49"/>
    </row>
    <row r="247" spans="1:23" ht="15" customHeight="1" x14ac:dyDescent="0.15">
      <c r="A247" s="43"/>
      <c r="B247" s="57"/>
      <c r="C247" s="93"/>
      <c r="D247" s="35"/>
      <c r="E247" s="4"/>
      <c r="F247" s="5"/>
      <c r="G247" s="7" t="str">
        <f>IF(H247&gt;0,"(","")</f>
        <v/>
      </c>
      <c r="J247" s="7"/>
      <c r="L247" t="str">
        <f>IF(K247&gt;0,")","")</f>
        <v/>
      </c>
      <c r="M247" s="8"/>
      <c r="O247" s="7" t="str">
        <f>IF(P247&gt;0,"(","")</f>
        <v/>
      </c>
      <c r="P247" s="1"/>
      <c r="Q247" t="str">
        <f>IF(P247&gt;0,")","")</f>
        <v/>
      </c>
      <c r="R247" s="7" t="str">
        <f>IF(S247&gt;0,"(","")</f>
        <v/>
      </c>
      <c r="S247" s="1"/>
      <c r="T247" t="s">
        <v>186</v>
      </c>
      <c r="U247" s="57"/>
    </row>
    <row r="248" spans="1:23" ht="15" customHeight="1" x14ac:dyDescent="0.15">
      <c r="A248" s="45"/>
      <c r="B248" s="57" t="s">
        <v>109</v>
      </c>
      <c r="C248" s="108"/>
      <c r="D248" s="36" t="s">
        <v>110</v>
      </c>
      <c r="E248" s="28">
        <v>24</v>
      </c>
      <c r="F248" s="29"/>
      <c r="G248" s="30"/>
      <c r="H248" s="98"/>
      <c r="I248" s="99"/>
      <c r="J248" s="97"/>
      <c r="K248" s="98">
        <f>E248*H248</f>
        <v>0</v>
      </c>
      <c r="L248" s="31"/>
      <c r="M248" s="32"/>
      <c r="N248" s="31"/>
      <c r="O248" s="30"/>
      <c r="P248" s="31"/>
      <c r="Q248" s="31"/>
      <c r="R248" s="30"/>
      <c r="S248" s="31"/>
      <c r="T248" s="31"/>
      <c r="U248" s="58"/>
    </row>
    <row r="249" spans="1:23" ht="15" customHeight="1" x14ac:dyDescent="0.15">
      <c r="A249" s="43"/>
      <c r="B249" s="59"/>
      <c r="C249" s="100"/>
      <c r="D249" s="35"/>
      <c r="E249" s="4"/>
      <c r="F249" s="5"/>
      <c r="G249" s="7" t="str">
        <f>IF(H249&gt;0,"[","")</f>
        <v/>
      </c>
      <c r="I249" t="str">
        <f>IF(H249&gt;0,"]","")</f>
        <v/>
      </c>
      <c r="J249" s="7" t="str">
        <f>IF(K249&gt;0,"[","")</f>
        <v/>
      </c>
      <c r="L249" t="str">
        <f>IF(K249&gt;0,"]","")</f>
        <v/>
      </c>
      <c r="M249" s="8"/>
      <c r="O249" s="7" t="str">
        <f>IF(P249&gt;0,"[","")</f>
        <v/>
      </c>
      <c r="P249" s="1"/>
      <c r="Q249" t="str">
        <f>IF(P249&gt;0,"]","")</f>
        <v/>
      </c>
      <c r="R249" s="7" t="str">
        <f>IF(S249&gt;0,"[","")</f>
        <v/>
      </c>
      <c r="S249" s="1"/>
      <c r="T249" t="s">
        <v>186</v>
      </c>
      <c r="U249" s="57"/>
      <c r="W249" s="49"/>
    </row>
    <row r="250" spans="1:23" ht="15" customHeight="1" x14ac:dyDescent="0.15">
      <c r="A250" s="43"/>
      <c r="B250" s="57"/>
      <c r="C250" s="93" t="s">
        <v>113</v>
      </c>
      <c r="D250" s="35"/>
      <c r="E250" s="4"/>
      <c r="F250" s="5"/>
      <c r="G250" s="7"/>
      <c r="J250" s="7"/>
      <c r="M250" s="8"/>
      <c r="O250" s="7"/>
      <c r="P250" s="1"/>
      <c r="R250" s="7"/>
      <c r="S250" s="1"/>
      <c r="U250" s="57"/>
    </row>
    <row r="251" spans="1:23" ht="15" customHeight="1" x14ac:dyDescent="0.15">
      <c r="A251" s="43"/>
      <c r="B251" s="57" t="s">
        <v>111</v>
      </c>
      <c r="C251" s="108" t="s">
        <v>112</v>
      </c>
      <c r="D251" s="35" t="s">
        <v>100</v>
      </c>
      <c r="E251" s="4">
        <v>7</v>
      </c>
      <c r="F251" s="5"/>
      <c r="G251" s="7"/>
      <c r="H251" s="105"/>
      <c r="I251" s="106"/>
      <c r="J251" s="104"/>
      <c r="K251" s="105">
        <f>E251*H251</f>
        <v>0</v>
      </c>
      <c r="M251" s="8"/>
      <c r="O251" s="7"/>
      <c r="R251" s="7"/>
      <c r="U251" s="57"/>
    </row>
    <row r="252" spans="1:23" ht="15" customHeight="1" x14ac:dyDescent="0.15">
      <c r="A252" s="44"/>
      <c r="B252" s="59"/>
      <c r="C252" s="62"/>
      <c r="D252" s="37"/>
      <c r="E252" s="10"/>
      <c r="F252" s="11"/>
      <c r="G252" s="6"/>
      <c r="H252" s="54"/>
      <c r="I252" s="2"/>
      <c r="J252" s="6"/>
      <c r="K252" s="54"/>
      <c r="L252" s="2"/>
      <c r="M252" s="13"/>
      <c r="N252" s="2"/>
      <c r="O252" s="6"/>
      <c r="P252" s="12"/>
      <c r="Q252" s="2"/>
      <c r="R252" s="6"/>
      <c r="S252" s="12"/>
      <c r="T252" s="2"/>
      <c r="U252" s="59"/>
      <c r="W252" s="49"/>
    </row>
    <row r="253" spans="1:23" ht="15" customHeight="1" x14ac:dyDescent="0.15">
      <c r="A253" s="43"/>
      <c r="B253" s="57"/>
      <c r="C253" s="62"/>
      <c r="D253" s="35"/>
      <c r="E253" s="4"/>
      <c r="F253" s="5"/>
      <c r="G253" s="7"/>
      <c r="J253" s="7"/>
      <c r="M253" s="8"/>
      <c r="O253" s="7"/>
      <c r="P253" s="1"/>
      <c r="R253" s="7"/>
      <c r="S253" s="1"/>
      <c r="U253" s="57"/>
    </row>
    <row r="254" spans="1:23" ht="15" customHeight="1" x14ac:dyDescent="0.15">
      <c r="A254" s="45"/>
      <c r="B254" s="58" t="s">
        <v>42</v>
      </c>
      <c r="C254" s="62" t="s">
        <v>43</v>
      </c>
      <c r="D254" s="75" t="s">
        <v>18</v>
      </c>
      <c r="E254" s="4">
        <v>1</v>
      </c>
      <c r="F254" s="5"/>
      <c r="G254" s="7"/>
      <c r="H254" s="105"/>
      <c r="I254" s="106"/>
      <c r="J254" s="104"/>
      <c r="K254" s="98"/>
      <c r="M254" s="8"/>
      <c r="O254" s="7"/>
      <c r="R254" s="7"/>
      <c r="U254" s="57"/>
    </row>
    <row r="255" spans="1:23" ht="15" customHeight="1" x14ac:dyDescent="0.15">
      <c r="A255" s="43"/>
      <c r="B255" s="59"/>
      <c r="C255" s="63"/>
      <c r="D255" s="76"/>
      <c r="E255" s="10"/>
      <c r="F255" s="11"/>
      <c r="G255" s="6" t="str">
        <f>IF(H255&gt;0,"[","")</f>
        <v/>
      </c>
      <c r="H255" s="54"/>
      <c r="I255" s="2" t="str">
        <f>IF(H255&gt;0,"]","")</f>
        <v/>
      </c>
      <c r="J255" s="6" t="str">
        <f>IF(K255&gt;0,"[","")</f>
        <v/>
      </c>
      <c r="L255" s="2" t="str">
        <f>IF(K255&gt;0,"]","")</f>
        <v/>
      </c>
      <c r="M255" s="13"/>
      <c r="N255" s="2"/>
      <c r="O255" s="6" t="str">
        <f>IF(P255&gt;0,"[","")</f>
        <v/>
      </c>
      <c r="P255" s="12"/>
      <c r="Q255" s="2" t="str">
        <f>IF(P255&gt;0,"]","")</f>
        <v/>
      </c>
      <c r="R255" s="6" t="str">
        <f>IF(S255&gt;0,"[","")</f>
        <v/>
      </c>
      <c r="S255" s="12"/>
      <c r="T255" s="2" t="s">
        <v>186</v>
      </c>
      <c r="U255" s="59"/>
      <c r="W255" s="49"/>
    </row>
    <row r="256" spans="1:23" ht="15" customHeight="1" x14ac:dyDescent="0.15">
      <c r="A256" s="43"/>
      <c r="B256" s="57"/>
      <c r="C256" s="62"/>
      <c r="D256" s="35"/>
      <c r="E256" s="4"/>
      <c r="F256" s="5"/>
      <c r="G256" s="7"/>
      <c r="J256" s="7"/>
      <c r="M256" s="8"/>
      <c r="O256" s="7"/>
      <c r="P256" s="1"/>
      <c r="R256" s="7"/>
      <c r="S256" s="1"/>
      <c r="U256" s="57"/>
    </row>
    <row r="257" spans="1:26" ht="15" customHeight="1" x14ac:dyDescent="0.15">
      <c r="A257" s="58"/>
      <c r="B257" s="58" t="s">
        <v>44</v>
      </c>
      <c r="C257" s="64"/>
      <c r="D257" s="36" t="s">
        <v>18</v>
      </c>
      <c r="E257" s="28">
        <v>1</v>
      </c>
      <c r="F257" s="29"/>
      <c r="G257" s="30"/>
      <c r="H257" s="53"/>
      <c r="I257" s="31"/>
      <c r="J257" s="30"/>
      <c r="K257" s="53"/>
      <c r="L257" s="31"/>
      <c r="M257" s="32"/>
      <c r="N257" s="31"/>
      <c r="O257" s="30"/>
      <c r="P257" s="31"/>
      <c r="Q257" s="31"/>
      <c r="R257" s="30"/>
      <c r="S257" s="31"/>
      <c r="T257" s="31"/>
      <c r="U257" s="58"/>
    </row>
    <row r="258" spans="1:26" ht="15" customHeight="1" x14ac:dyDescent="0.15">
      <c r="A258" s="57"/>
      <c r="B258" s="57"/>
      <c r="C258" s="62"/>
      <c r="D258" s="75"/>
      <c r="E258" s="4"/>
      <c r="F258" s="5"/>
      <c r="G258" s="7" t="str">
        <f>IF(H258&gt;0,"[","")</f>
        <v/>
      </c>
      <c r="I258" t="str">
        <f>IF(H258&gt;0,"]","")</f>
        <v/>
      </c>
      <c r="J258" s="7" t="str">
        <f>IF(K258&gt;0,"[","")</f>
        <v/>
      </c>
      <c r="L258" t="str">
        <f>IF(K258&gt;0,"]","")</f>
        <v/>
      </c>
      <c r="M258" s="8"/>
      <c r="O258" s="7" t="str">
        <f>IF(P258&gt;0,"[","")</f>
        <v/>
      </c>
      <c r="P258" s="1"/>
      <c r="Q258" t="str">
        <f>IF(P258&gt;0,"]","")</f>
        <v/>
      </c>
      <c r="R258" s="7" t="str">
        <f>IF(S258&gt;0,"[","")</f>
        <v/>
      </c>
      <c r="S258" s="1"/>
      <c r="T258" t="s">
        <v>186</v>
      </c>
      <c r="U258" s="57"/>
      <c r="W258" s="49"/>
    </row>
    <row r="259" spans="1:26" ht="15" customHeight="1" x14ac:dyDescent="0.15">
      <c r="A259" s="43"/>
      <c r="B259" s="57"/>
      <c r="C259" s="62"/>
      <c r="D259" s="35"/>
      <c r="E259" s="4"/>
      <c r="F259" s="5"/>
      <c r="G259" s="7"/>
      <c r="J259" s="7"/>
      <c r="M259" s="8"/>
      <c r="O259" s="7"/>
      <c r="P259" s="1"/>
      <c r="R259" s="7"/>
      <c r="S259" s="1"/>
      <c r="U259" s="57"/>
    </row>
    <row r="260" spans="1:26" ht="15" customHeight="1" x14ac:dyDescent="0.15">
      <c r="A260" s="45"/>
      <c r="B260" s="58"/>
      <c r="C260" s="64"/>
      <c r="D260" s="35"/>
      <c r="E260" s="4"/>
      <c r="F260" s="5"/>
      <c r="G260" s="7"/>
      <c r="J260" s="7"/>
      <c r="M260" s="8"/>
      <c r="O260" s="7"/>
      <c r="R260" s="7"/>
      <c r="U260" s="58"/>
    </row>
    <row r="261" spans="1:26" ht="15" customHeight="1" x14ac:dyDescent="0.15">
      <c r="A261" s="44"/>
      <c r="B261" s="59"/>
      <c r="C261" s="63"/>
      <c r="D261" s="37"/>
      <c r="E261" s="10"/>
      <c r="F261" s="11"/>
      <c r="G261" s="6" t="str">
        <f>IF(H261&gt;0,"[","")</f>
        <v/>
      </c>
      <c r="H261" s="54"/>
      <c r="I261" s="2" t="str">
        <f>IF(H261&gt;0,"]","")</f>
        <v/>
      </c>
      <c r="J261" s="6" t="str">
        <f>IF(K261&gt;0,"[","")</f>
        <v/>
      </c>
      <c r="K261" s="54"/>
      <c r="L261" s="2" t="str">
        <f>IF(K261&gt;0,"]","")</f>
        <v/>
      </c>
      <c r="M261" s="13"/>
      <c r="N261" s="2"/>
      <c r="O261" s="6" t="str">
        <f>IF(P261&gt;0,"[","")</f>
        <v/>
      </c>
      <c r="P261" s="12"/>
      <c r="Q261" s="2" t="str">
        <f>IF(P261&gt;0,"]","")</f>
        <v/>
      </c>
      <c r="R261" s="6" t="str">
        <f>IF(S261&gt;0,"[","")</f>
        <v/>
      </c>
      <c r="S261" s="12"/>
      <c r="T261" s="2" t="s">
        <v>186</v>
      </c>
      <c r="U261" s="59"/>
      <c r="W261" s="49"/>
    </row>
    <row r="262" spans="1:26" ht="15" customHeight="1" x14ac:dyDescent="0.15">
      <c r="A262" s="43"/>
      <c r="B262" s="57"/>
      <c r="C262" s="57"/>
      <c r="D262" s="35"/>
      <c r="E262" s="4"/>
      <c r="F262" s="5"/>
      <c r="G262" s="7"/>
      <c r="J262" s="7"/>
      <c r="M262" s="8"/>
      <c r="O262" s="7"/>
      <c r="P262" s="1"/>
      <c r="R262" s="7"/>
      <c r="S262" s="1"/>
      <c r="U262" s="57"/>
    </row>
    <row r="263" spans="1:26" ht="15" customHeight="1" thickBot="1" x14ac:dyDescent="0.2">
      <c r="A263" s="77" t="s">
        <v>23</v>
      </c>
      <c r="B263" s="60"/>
      <c r="C263" s="60"/>
      <c r="D263" s="38"/>
      <c r="E263" s="15"/>
      <c r="F263" s="16"/>
      <c r="G263" s="17"/>
      <c r="H263" s="118"/>
      <c r="I263" s="119"/>
      <c r="J263" s="120"/>
      <c r="K263" s="118">
        <f>SUM(K237:K260)</f>
        <v>0</v>
      </c>
      <c r="L263" s="18"/>
      <c r="M263" s="19"/>
      <c r="N263" s="18"/>
      <c r="O263" s="17"/>
      <c r="P263" s="18"/>
      <c r="Q263" s="18"/>
      <c r="R263" s="17"/>
      <c r="S263" s="18"/>
      <c r="T263" s="18"/>
      <c r="U263" s="60"/>
    </row>
    <row r="264" spans="1:26" ht="15" customHeight="1" x14ac:dyDescent="0.15"/>
    <row r="265" spans="1:26" ht="15" customHeight="1" x14ac:dyDescent="0.15"/>
    <row r="266" spans="1:26" ht="24" customHeight="1" x14ac:dyDescent="0.25">
      <c r="A266" s="141" t="s">
        <v>11</v>
      </c>
      <c r="B266" s="142"/>
      <c r="C266" s="142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142"/>
      <c r="U266" s="142"/>
    </row>
    <row r="267" spans="1:26" ht="15" customHeight="1" thickBot="1" x14ac:dyDescent="0.2">
      <c r="A267" t="s">
        <v>175</v>
      </c>
      <c r="T267" s="153" t="s">
        <v>194</v>
      </c>
      <c r="U267" s="153"/>
      <c r="W267" s="1"/>
      <c r="X267" s="1"/>
      <c r="Y267" s="1"/>
      <c r="Z267" s="1"/>
    </row>
    <row r="268" spans="1:26" ht="15" customHeight="1" x14ac:dyDescent="0.15">
      <c r="A268" s="154" t="s">
        <v>14</v>
      </c>
      <c r="B268" s="147" t="s">
        <v>2</v>
      </c>
      <c r="C268" s="147" t="s">
        <v>3</v>
      </c>
      <c r="D268" s="145" t="s">
        <v>4</v>
      </c>
      <c r="E268" s="149" t="s">
        <v>5</v>
      </c>
      <c r="F268" s="149"/>
      <c r="G268" s="149"/>
      <c r="H268" s="149"/>
      <c r="I268" s="149"/>
      <c r="J268" s="149"/>
      <c r="K268" s="149"/>
      <c r="L268" s="149"/>
      <c r="M268" s="150" t="s">
        <v>9</v>
      </c>
      <c r="N268" s="149"/>
      <c r="O268" s="149"/>
      <c r="P268" s="149"/>
      <c r="Q268" s="149"/>
      <c r="R268" s="149"/>
      <c r="S268" s="149"/>
      <c r="T268" s="149"/>
      <c r="U268" s="147" t="s">
        <v>10</v>
      </c>
    </row>
    <row r="269" spans="1:26" ht="15" customHeight="1" thickBot="1" x14ac:dyDescent="0.2">
      <c r="A269" s="160"/>
      <c r="B269" s="159"/>
      <c r="C269" s="159"/>
      <c r="D269" s="161"/>
      <c r="E269" s="162" t="s">
        <v>6</v>
      </c>
      <c r="F269" s="162"/>
      <c r="G269" s="137"/>
      <c r="H269" s="138" t="s">
        <v>7</v>
      </c>
      <c r="I269" s="136"/>
      <c r="J269" s="137"/>
      <c r="K269" s="138" t="s">
        <v>8</v>
      </c>
      <c r="L269" s="136"/>
      <c r="M269" s="163" t="s">
        <v>6</v>
      </c>
      <c r="N269" s="162"/>
      <c r="O269" s="137"/>
      <c r="P269" s="136" t="s">
        <v>7</v>
      </c>
      <c r="Q269" s="136"/>
      <c r="R269" s="137"/>
      <c r="S269" s="136" t="s">
        <v>8</v>
      </c>
      <c r="T269" s="136"/>
      <c r="U269" s="159"/>
    </row>
    <row r="270" spans="1:26" ht="15" customHeight="1" x14ac:dyDescent="0.15">
      <c r="A270" s="43"/>
      <c r="B270" s="57"/>
      <c r="C270" s="62"/>
      <c r="D270" s="35"/>
      <c r="E270" s="4"/>
      <c r="F270" s="5"/>
      <c r="G270" s="7"/>
      <c r="I270" t="str">
        <f>IF(H270&gt;0,"]","")</f>
        <v/>
      </c>
      <c r="J270" s="7" t="str">
        <f>IF(K270&gt;0,"[","")</f>
        <v/>
      </c>
      <c r="L270" t="str">
        <f>IF(K270&gt;0,"]","")</f>
        <v/>
      </c>
      <c r="M270" s="8"/>
      <c r="O270" s="7" t="str">
        <f>IF(P270&gt;0,"[","")</f>
        <v/>
      </c>
      <c r="P270" s="1"/>
      <c r="Q270" t="str">
        <f>IF(P270&gt;0,"]","")</f>
        <v/>
      </c>
      <c r="R270" s="7" t="str">
        <f>IF(S270&gt;0,"[","")</f>
        <v/>
      </c>
      <c r="S270" s="1"/>
      <c r="T270" t="s">
        <v>186</v>
      </c>
      <c r="U270" s="57"/>
      <c r="W270" s="49"/>
    </row>
    <row r="271" spans="1:26" ht="15" customHeight="1" x14ac:dyDescent="0.15">
      <c r="A271" s="4"/>
      <c r="B271" s="57"/>
      <c r="C271" s="62"/>
      <c r="D271" s="35"/>
      <c r="E271" s="4"/>
      <c r="F271" s="5"/>
      <c r="G271" s="7"/>
      <c r="I271" t="str">
        <f>IF(H271&gt;0,")","")</f>
        <v/>
      </c>
      <c r="J271" s="7" t="str">
        <f>IF(K271&gt;0,"(","")</f>
        <v/>
      </c>
      <c r="L271" t="str">
        <f>IF(K271&gt;0,")","")</f>
        <v/>
      </c>
      <c r="M271" s="8"/>
      <c r="O271" s="7" t="str">
        <f>IF(P271&gt;0,"(","")</f>
        <v/>
      </c>
      <c r="P271" s="1"/>
      <c r="Q271" t="str">
        <f>IF(P271&gt;0,")","")</f>
        <v/>
      </c>
      <c r="R271" s="7" t="str">
        <f>IF(S271&gt;0,"(","")</f>
        <v/>
      </c>
      <c r="S271" s="1"/>
      <c r="T271" t="s">
        <v>186</v>
      </c>
      <c r="U271" s="57"/>
    </row>
    <row r="272" spans="1:26" ht="15" customHeight="1" x14ac:dyDescent="0.15">
      <c r="A272" s="43" t="s">
        <v>31</v>
      </c>
      <c r="B272" s="58" t="s">
        <v>32</v>
      </c>
      <c r="C272" s="107" t="s">
        <v>40</v>
      </c>
      <c r="D272" s="36" t="s">
        <v>18</v>
      </c>
      <c r="E272" s="28">
        <v>1</v>
      </c>
      <c r="F272" s="29"/>
      <c r="G272" s="7"/>
      <c r="H272" s="98"/>
      <c r="I272" s="106"/>
      <c r="J272" s="104"/>
      <c r="K272" s="98"/>
      <c r="M272" s="8"/>
      <c r="O272" s="7"/>
      <c r="R272" s="7"/>
      <c r="U272" s="58"/>
    </row>
    <row r="273" spans="1:23" ht="15" customHeight="1" x14ac:dyDescent="0.15">
      <c r="A273" s="44"/>
      <c r="B273" s="59"/>
      <c r="C273" s="100"/>
      <c r="D273" s="35"/>
      <c r="E273" s="46"/>
      <c r="F273" s="11"/>
      <c r="G273" s="6" t="str">
        <f>IF(H273&gt;0,"[","")</f>
        <v/>
      </c>
      <c r="H273" s="54"/>
      <c r="I273" s="2"/>
      <c r="J273" s="6"/>
      <c r="L273" s="2" t="str">
        <f>IF(K273&gt;0,"]","")</f>
        <v/>
      </c>
      <c r="M273" s="13"/>
      <c r="N273" s="2"/>
      <c r="O273" s="6" t="str">
        <f>IF(P273&gt;0,"[","")</f>
        <v/>
      </c>
      <c r="P273" s="12"/>
      <c r="Q273" s="2" t="str">
        <f>IF(P273&gt;0,"]","")</f>
        <v/>
      </c>
      <c r="R273" s="6" t="str">
        <f>IF(S273&gt;0,"[","")</f>
        <v/>
      </c>
      <c r="S273" s="12"/>
      <c r="T273" s="2" t="s">
        <v>186</v>
      </c>
      <c r="U273" s="59"/>
      <c r="W273" s="49"/>
    </row>
    <row r="274" spans="1:23" ht="15" customHeight="1" x14ac:dyDescent="0.15">
      <c r="A274" s="43"/>
      <c r="B274" s="57"/>
      <c r="C274" s="93" t="s">
        <v>115</v>
      </c>
      <c r="D274" s="35"/>
      <c r="E274" s="4"/>
      <c r="F274" s="5"/>
      <c r="G274" s="7" t="str">
        <f>IF(H274&gt;0,"(","")</f>
        <v/>
      </c>
      <c r="J274" s="7"/>
      <c r="L274" t="str">
        <f>IF(K274&gt;0,")","")</f>
        <v/>
      </c>
      <c r="M274" s="8"/>
      <c r="O274" s="7" t="str">
        <f>IF(P274&gt;0,"(","")</f>
        <v/>
      </c>
      <c r="P274" s="1"/>
      <c r="Q274" t="str">
        <f>IF(P274&gt;0,")","")</f>
        <v/>
      </c>
      <c r="R274" s="7" t="str">
        <f>IF(S274&gt;0,"(","")</f>
        <v/>
      </c>
      <c r="S274" s="1"/>
      <c r="T274" t="s">
        <v>186</v>
      </c>
      <c r="U274" s="57"/>
    </row>
    <row r="275" spans="1:23" ht="15" customHeight="1" x14ac:dyDescent="0.15">
      <c r="A275" s="45"/>
      <c r="B275" s="58" t="s">
        <v>114</v>
      </c>
      <c r="C275" s="108" t="s">
        <v>116</v>
      </c>
      <c r="D275" s="36" t="s">
        <v>18</v>
      </c>
      <c r="E275" s="28">
        <v>1</v>
      </c>
      <c r="F275" s="5"/>
      <c r="G275" s="7"/>
      <c r="H275" s="105"/>
      <c r="I275" s="106"/>
      <c r="J275" s="104"/>
      <c r="K275" s="98"/>
      <c r="M275" s="8"/>
      <c r="O275" s="7"/>
      <c r="R275" s="7"/>
      <c r="U275" s="57"/>
    </row>
    <row r="276" spans="1:23" ht="15" customHeight="1" x14ac:dyDescent="0.15">
      <c r="A276" s="43"/>
      <c r="B276" s="57"/>
      <c r="C276" s="93"/>
      <c r="D276" s="35"/>
      <c r="E276" s="46"/>
      <c r="F276" s="11"/>
      <c r="G276" s="6" t="str">
        <f>IF(H276&gt;0,"[","")</f>
        <v/>
      </c>
      <c r="H276" s="54"/>
      <c r="I276" s="2"/>
      <c r="J276" s="6"/>
      <c r="K276" s="54"/>
      <c r="L276" s="2" t="str">
        <f>IF(K276&gt;0,"]","")</f>
        <v/>
      </c>
      <c r="M276" s="13"/>
      <c r="N276" s="2"/>
      <c r="O276" s="6" t="str">
        <f>IF(P276&gt;0,"[","")</f>
        <v/>
      </c>
      <c r="P276" s="12"/>
      <c r="Q276" s="2" t="str">
        <f>IF(P276&gt;0,"]","")</f>
        <v/>
      </c>
      <c r="R276" s="6" t="str">
        <f>IF(S276&gt;0,"[","")</f>
        <v/>
      </c>
      <c r="S276" s="12"/>
      <c r="T276" s="2" t="s">
        <v>186</v>
      </c>
      <c r="U276" s="59"/>
      <c r="W276" s="49"/>
    </row>
    <row r="277" spans="1:23" ht="15" customHeight="1" x14ac:dyDescent="0.15">
      <c r="A277" s="43"/>
      <c r="B277" s="57"/>
      <c r="C277" s="93"/>
      <c r="D277" s="35"/>
      <c r="E277" s="4"/>
      <c r="F277" s="5"/>
      <c r="G277" s="7" t="str">
        <f>IF(H277&gt;0,"(","")</f>
        <v/>
      </c>
      <c r="J277" s="7"/>
      <c r="L277" t="str">
        <f>IF(K277&gt;0,")","")</f>
        <v/>
      </c>
      <c r="M277" s="8"/>
      <c r="O277" s="7" t="str">
        <f>IF(P277&gt;0,"(","")</f>
        <v/>
      </c>
      <c r="P277" s="1"/>
      <c r="Q277" t="str">
        <f>IF(P277&gt;0,")","")</f>
        <v/>
      </c>
      <c r="R277" s="7" t="str">
        <f>IF(S277&gt;0,"(","")</f>
        <v/>
      </c>
      <c r="S277" s="1"/>
      <c r="T277" t="s">
        <v>186</v>
      </c>
      <c r="U277" s="57"/>
    </row>
    <row r="278" spans="1:23" ht="15" customHeight="1" x14ac:dyDescent="0.15">
      <c r="A278" s="43"/>
      <c r="B278" s="58" t="s">
        <v>121</v>
      </c>
      <c r="C278" s="107"/>
      <c r="D278" s="36" t="s">
        <v>122</v>
      </c>
      <c r="E278" s="28">
        <v>24.5</v>
      </c>
      <c r="F278" s="29"/>
      <c r="G278" s="30"/>
      <c r="H278" s="98"/>
      <c r="I278" s="99"/>
      <c r="J278" s="97"/>
      <c r="K278" s="98">
        <f>E278*H278</f>
        <v>0</v>
      </c>
      <c r="L278" s="31"/>
      <c r="M278" s="32"/>
      <c r="N278" s="31"/>
      <c r="O278" s="30"/>
      <c r="P278" s="31"/>
      <c r="Q278" s="31"/>
      <c r="R278" s="30"/>
      <c r="S278" s="31"/>
      <c r="T278" s="31"/>
      <c r="U278" s="58"/>
    </row>
    <row r="279" spans="1:23" ht="15" customHeight="1" x14ac:dyDescent="0.15">
      <c r="A279" s="44"/>
      <c r="B279" s="59"/>
      <c r="C279" s="100"/>
      <c r="D279" s="35"/>
      <c r="E279" s="46"/>
      <c r="F279" s="11"/>
      <c r="G279" s="6" t="str">
        <f>IF(H279&gt;0,"[","")</f>
        <v/>
      </c>
      <c r="H279" s="54"/>
      <c r="I279" s="2"/>
      <c r="J279" s="6"/>
      <c r="K279" s="54"/>
      <c r="L279" s="2" t="str">
        <f>IF(K279&gt;0,"]","")</f>
        <v/>
      </c>
      <c r="M279" s="13"/>
      <c r="N279" s="2"/>
      <c r="O279" s="6" t="str">
        <f>IF(P279&gt;0,"[","")</f>
        <v/>
      </c>
      <c r="P279" s="12"/>
      <c r="Q279" s="2" t="str">
        <f>IF(P279&gt;0,"]","")</f>
        <v/>
      </c>
      <c r="R279" s="6" t="str">
        <f>IF(S279&gt;0,"[","")</f>
        <v/>
      </c>
      <c r="S279" s="12"/>
      <c r="T279" s="2" t="s">
        <v>186</v>
      </c>
      <c r="U279" s="59"/>
      <c r="W279" s="49"/>
    </row>
    <row r="280" spans="1:23" ht="15" customHeight="1" x14ac:dyDescent="0.15">
      <c r="A280" s="43"/>
      <c r="B280" s="57"/>
      <c r="C280" s="93"/>
      <c r="D280" s="35"/>
      <c r="E280" s="4"/>
      <c r="F280" s="5"/>
      <c r="G280" s="7" t="str">
        <f>IF(H280&gt;0,"(","")</f>
        <v/>
      </c>
      <c r="J280" s="7"/>
      <c r="L280" t="str">
        <f>IF(K280&gt;0,")","")</f>
        <v/>
      </c>
      <c r="M280" s="8"/>
      <c r="O280" s="7" t="str">
        <f>IF(P280&gt;0,"(","")</f>
        <v/>
      </c>
      <c r="P280" s="1"/>
      <c r="Q280" t="str">
        <f>IF(P280&gt;0,")","")</f>
        <v/>
      </c>
      <c r="R280" s="7" t="str">
        <f>IF(S280&gt;0,"(","")</f>
        <v/>
      </c>
      <c r="S280" s="1"/>
      <c r="T280" t="s">
        <v>186</v>
      </c>
      <c r="U280" s="57"/>
    </row>
    <row r="281" spans="1:23" ht="15" customHeight="1" x14ac:dyDescent="0.15">
      <c r="A281" s="45"/>
      <c r="B281" s="57"/>
      <c r="C281" s="108"/>
      <c r="D281" s="36"/>
      <c r="E281" s="28"/>
      <c r="F281" s="29"/>
      <c r="G281" s="30"/>
      <c r="H281" s="98"/>
      <c r="I281" s="99"/>
      <c r="J281" s="97"/>
      <c r="K281" s="98"/>
      <c r="L281" s="31"/>
      <c r="M281" s="32"/>
      <c r="N281" s="31"/>
      <c r="O281" s="30"/>
      <c r="P281" s="31"/>
      <c r="Q281" s="31"/>
      <c r="R281" s="30"/>
      <c r="S281" s="31"/>
      <c r="T281" s="31"/>
      <c r="U281" s="58"/>
    </row>
    <row r="282" spans="1:23" ht="15" customHeight="1" x14ac:dyDescent="0.15">
      <c r="A282" s="43"/>
      <c r="B282" s="59"/>
      <c r="C282" s="100"/>
      <c r="D282" s="35"/>
      <c r="E282" s="46"/>
      <c r="F282" s="11"/>
      <c r="G282" s="6" t="str">
        <f>IF(H282&gt;0,"[","")</f>
        <v/>
      </c>
      <c r="H282" s="54"/>
      <c r="I282" s="2"/>
      <c r="J282" s="6"/>
      <c r="K282" s="54"/>
      <c r="L282" s="2" t="str">
        <f>IF(K282&gt;0,"]","")</f>
        <v/>
      </c>
      <c r="M282" s="13"/>
      <c r="N282" s="2"/>
      <c r="O282" s="6" t="str">
        <f>IF(P282&gt;0,"[","")</f>
        <v/>
      </c>
      <c r="P282" s="12"/>
      <c r="Q282" s="2" t="str">
        <f>IF(P282&gt;0,"]","")</f>
        <v/>
      </c>
      <c r="R282" s="6" t="str">
        <f>IF(S282&gt;0,"[","")</f>
        <v/>
      </c>
      <c r="S282" s="12"/>
      <c r="T282" s="2" t="s">
        <v>186</v>
      </c>
      <c r="U282" s="59"/>
      <c r="W282" s="49"/>
    </row>
    <row r="283" spans="1:23" ht="15" customHeight="1" x14ac:dyDescent="0.15">
      <c r="A283" s="43"/>
      <c r="B283" s="57"/>
      <c r="C283" s="93"/>
      <c r="D283" s="35"/>
      <c r="E283" s="4"/>
      <c r="F283" s="5"/>
      <c r="G283" s="7" t="str">
        <f>IF(H283&gt;0,"(","")</f>
        <v/>
      </c>
      <c r="J283" s="7"/>
      <c r="L283" t="str">
        <f>IF(K283&gt;0,")","")</f>
        <v/>
      </c>
      <c r="M283" s="8"/>
      <c r="O283" s="7" t="str">
        <f>IF(P283&gt;0,"(","")</f>
        <v/>
      </c>
      <c r="P283" s="1"/>
      <c r="Q283" t="str">
        <f>IF(P283&gt;0,")","")</f>
        <v/>
      </c>
      <c r="R283" s="7" t="str">
        <f>IF(S283&gt;0,"(","")</f>
        <v/>
      </c>
      <c r="S283" s="1"/>
      <c r="T283" t="s">
        <v>186</v>
      </c>
      <c r="U283" s="57"/>
    </row>
    <row r="284" spans="1:23" ht="15" customHeight="1" x14ac:dyDescent="0.15">
      <c r="A284" s="43"/>
      <c r="B284" s="57"/>
      <c r="C284" s="108"/>
      <c r="D284" s="36"/>
      <c r="E284" s="28"/>
      <c r="F284" s="29"/>
      <c r="G284" s="30"/>
      <c r="H284" s="98"/>
      <c r="I284" s="99"/>
      <c r="J284" s="97"/>
      <c r="K284" s="98"/>
      <c r="L284" s="31"/>
      <c r="M284" s="32"/>
      <c r="N284" s="31"/>
      <c r="O284" s="30"/>
      <c r="P284" s="31"/>
      <c r="Q284" s="31"/>
      <c r="R284" s="30"/>
      <c r="S284" s="31"/>
      <c r="T284" s="31"/>
      <c r="U284" s="58"/>
    </row>
    <row r="285" spans="1:23" ht="15" customHeight="1" x14ac:dyDescent="0.15">
      <c r="A285" s="44"/>
      <c r="B285" s="59"/>
      <c r="C285" s="100"/>
      <c r="D285" s="35"/>
      <c r="E285" s="4"/>
      <c r="F285" s="5"/>
      <c r="G285" s="7" t="str">
        <f>IF(H285&gt;0,"[","")</f>
        <v/>
      </c>
      <c r="I285" t="str">
        <f>IF(H285&gt;0,"]","")</f>
        <v/>
      </c>
      <c r="J285" s="7" t="str">
        <f>IF(K285&gt;0,"[","")</f>
        <v/>
      </c>
      <c r="L285" t="str">
        <f>IF(K285&gt;0,"]","")</f>
        <v/>
      </c>
      <c r="M285" s="8"/>
      <c r="O285" s="7" t="str">
        <f>IF(P285&gt;0,"[","")</f>
        <v/>
      </c>
      <c r="P285" s="1"/>
      <c r="Q285" t="str">
        <f>IF(P285&gt;0,"]","")</f>
        <v/>
      </c>
      <c r="R285" s="7" t="str">
        <f>IF(S285&gt;0,"[","")</f>
        <v/>
      </c>
      <c r="S285" s="1"/>
      <c r="T285" t="s">
        <v>186</v>
      </c>
      <c r="U285" s="57"/>
      <c r="W285" s="49"/>
    </row>
    <row r="286" spans="1:23" ht="15" customHeight="1" x14ac:dyDescent="0.15">
      <c r="A286" s="43"/>
      <c r="B286" s="57"/>
      <c r="C286" s="93"/>
      <c r="D286" s="35"/>
      <c r="E286" s="4"/>
      <c r="F286" s="5"/>
      <c r="G286" s="7"/>
      <c r="J286" s="7"/>
      <c r="M286" s="8"/>
      <c r="O286" s="7"/>
      <c r="P286" s="1"/>
      <c r="R286" s="7"/>
      <c r="S286" s="1"/>
      <c r="U286" s="57"/>
    </row>
    <row r="287" spans="1:23" ht="15" customHeight="1" x14ac:dyDescent="0.15">
      <c r="A287" s="45"/>
      <c r="B287" s="57"/>
      <c r="C287" s="108"/>
      <c r="D287" s="35"/>
      <c r="E287" s="4"/>
      <c r="F287" s="5"/>
      <c r="G287" s="7"/>
      <c r="H287" s="105"/>
      <c r="I287" s="106"/>
      <c r="J287" s="104"/>
      <c r="K287" s="105"/>
      <c r="M287" s="8"/>
      <c r="O287" s="7"/>
      <c r="R287" s="7"/>
      <c r="U287" s="57"/>
    </row>
    <row r="288" spans="1:23" ht="15" customHeight="1" x14ac:dyDescent="0.15">
      <c r="A288" s="43"/>
      <c r="B288" s="59"/>
      <c r="C288" s="62"/>
      <c r="D288" s="37"/>
      <c r="E288" s="10"/>
      <c r="F288" s="11"/>
      <c r="G288" s="6"/>
      <c r="H288" s="54"/>
      <c r="I288" s="2"/>
      <c r="J288" s="6"/>
      <c r="K288" s="54"/>
      <c r="L288" s="2"/>
      <c r="M288" s="13"/>
      <c r="N288" s="2"/>
      <c r="O288" s="6"/>
      <c r="P288" s="12"/>
      <c r="Q288" s="2"/>
      <c r="R288" s="6"/>
      <c r="S288" s="12"/>
      <c r="T288" s="2"/>
      <c r="U288" s="59"/>
      <c r="W288" s="49"/>
    </row>
    <row r="289" spans="1:26" ht="15" customHeight="1" x14ac:dyDescent="0.15">
      <c r="A289" s="43"/>
      <c r="B289" s="57"/>
      <c r="C289" s="62"/>
      <c r="D289" s="35"/>
      <c r="E289" s="4"/>
      <c r="F289" s="5"/>
      <c r="G289" s="7"/>
      <c r="J289" s="7"/>
      <c r="M289" s="8"/>
      <c r="O289" s="7"/>
      <c r="P289" s="1"/>
      <c r="R289" s="7"/>
      <c r="S289" s="1"/>
      <c r="U289" s="57"/>
    </row>
    <row r="290" spans="1:26" ht="15" customHeight="1" x14ac:dyDescent="0.15">
      <c r="A290" s="57"/>
      <c r="B290" s="58"/>
      <c r="C290" s="62"/>
      <c r="D290" s="75"/>
      <c r="E290" s="4"/>
      <c r="F290" s="5"/>
      <c r="G290" s="7"/>
      <c r="H290" s="105"/>
      <c r="I290" s="106"/>
      <c r="J290" s="104"/>
      <c r="K290" s="98"/>
      <c r="M290" s="8"/>
      <c r="O290" s="7"/>
      <c r="R290" s="7"/>
      <c r="U290" s="58"/>
    </row>
    <row r="291" spans="1:26" ht="15" customHeight="1" x14ac:dyDescent="0.15">
      <c r="A291" s="59"/>
      <c r="B291" s="59"/>
      <c r="C291" s="63"/>
      <c r="D291" s="76"/>
      <c r="E291" s="10"/>
      <c r="F291" s="11"/>
      <c r="G291" s="6" t="str">
        <f>IF(H291&gt;0,"[","")</f>
        <v/>
      </c>
      <c r="H291" s="54"/>
      <c r="I291" s="2" t="str">
        <f>IF(H291&gt;0,"]","")</f>
        <v/>
      </c>
      <c r="J291" s="6" t="str">
        <f>IF(K291&gt;0,"[","")</f>
        <v/>
      </c>
      <c r="L291" s="2" t="str">
        <f>IF(K291&gt;0,"]","")</f>
        <v/>
      </c>
      <c r="M291" s="13"/>
      <c r="N291" s="2"/>
      <c r="O291" s="6" t="str">
        <f>IF(P291&gt;0,"[","")</f>
        <v/>
      </c>
      <c r="P291" s="12"/>
      <c r="Q291" s="2" t="str">
        <f>IF(P291&gt;0,"]","")</f>
        <v/>
      </c>
      <c r="R291" s="6" t="str">
        <f>IF(S291&gt;0,"[","")</f>
        <v/>
      </c>
      <c r="S291" s="12"/>
      <c r="T291" s="2" t="s">
        <v>186</v>
      </c>
      <c r="U291" s="59"/>
      <c r="W291" s="49"/>
    </row>
    <row r="292" spans="1:26" ht="15" customHeight="1" x14ac:dyDescent="0.15">
      <c r="A292" s="43"/>
      <c r="B292" s="57"/>
      <c r="C292" s="62"/>
      <c r="D292" s="35"/>
      <c r="E292" s="4"/>
      <c r="F292" s="5"/>
      <c r="G292" s="7"/>
      <c r="J292" s="7"/>
      <c r="M292" s="8"/>
      <c r="O292" s="7"/>
      <c r="P292" s="1"/>
      <c r="R292" s="7"/>
      <c r="S292" s="1"/>
      <c r="U292" s="57"/>
    </row>
    <row r="293" spans="1:26" ht="15" customHeight="1" x14ac:dyDescent="0.15">
      <c r="A293" s="45"/>
      <c r="B293" s="58"/>
      <c r="C293" s="64"/>
      <c r="D293" s="35"/>
      <c r="E293" s="4"/>
      <c r="F293" s="5"/>
      <c r="G293" s="7"/>
      <c r="H293" s="105"/>
      <c r="I293" s="106"/>
      <c r="J293" s="104"/>
      <c r="K293" s="105"/>
      <c r="M293" s="8"/>
      <c r="O293" s="7"/>
      <c r="R293" s="7"/>
      <c r="U293" s="58"/>
    </row>
    <row r="294" spans="1:26" ht="15" customHeight="1" x14ac:dyDescent="0.15">
      <c r="A294" s="44"/>
      <c r="B294" s="59"/>
      <c r="C294" s="63"/>
      <c r="D294" s="37"/>
      <c r="E294" s="10"/>
      <c r="F294" s="11"/>
      <c r="G294" s="6" t="str">
        <f>IF(H294&gt;0,"[","")</f>
        <v/>
      </c>
      <c r="H294" s="54"/>
      <c r="I294" s="2" t="str">
        <f>IF(H294&gt;0,"]","")</f>
        <v/>
      </c>
      <c r="J294" s="6" t="str">
        <f>IF(K294&gt;0,"[","")</f>
        <v/>
      </c>
      <c r="K294" s="54"/>
      <c r="L294" s="2" t="str">
        <f>IF(K294&gt;0,"]","")</f>
        <v/>
      </c>
      <c r="M294" s="13"/>
      <c r="N294" s="2"/>
      <c r="O294" s="6" t="str">
        <f>IF(P294&gt;0,"[","")</f>
        <v/>
      </c>
      <c r="P294" s="12"/>
      <c r="Q294" s="2" t="str">
        <f>IF(P294&gt;0,"]","")</f>
        <v/>
      </c>
      <c r="R294" s="6" t="str">
        <f>IF(S294&gt;0,"[","")</f>
        <v/>
      </c>
      <c r="S294" s="12"/>
      <c r="T294" s="2" t="s">
        <v>186</v>
      </c>
      <c r="U294" s="59"/>
      <c r="W294" s="49"/>
    </row>
    <row r="295" spans="1:26" ht="15" customHeight="1" x14ac:dyDescent="0.15">
      <c r="A295" s="43"/>
      <c r="B295" s="57"/>
      <c r="C295" s="57"/>
      <c r="D295" s="35"/>
      <c r="E295" s="4"/>
      <c r="F295" s="5"/>
      <c r="G295" s="7"/>
      <c r="J295" s="7"/>
      <c r="M295" s="8"/>
      <c r="O295" s="7"/>
      <c r="P295" s="1"/>
      <c r="R295" s="7"/>
      <c r="S295" s="1"/>
      <c r="U295" s="57"/>
    </row>
    <row r="296" spans="1:26" ht="15" customHeight="1" thickBot="1" x14ac:dyDescent="0.2">
      <c r="A296" s="77" t="s">
        <v>23</v>
      </c>
      <c r="B296" s="60"/>
      <c r="C296" s="60"/>
      <c r="D296" s="38"/>
      <c r="E296" s="15"/>
      <c r="F296" s="16"/>
      <c r="G296" s="17"/>
      <c r="H296" s="118"/>
      <c r="I296" s="119"/>
      <c r="J296" s="120"/>
      <c r="K296" s="118">
        <f>SUM(K270:K295)</f>
        <v>0</v>
      </c>
      <c r="L296" s="18"/>
      <c r="M296" s="19"/>
      <c r="N296" s="18"/>
      <c r="O296" s="17"/>
      <c r="P296" s="18"/>
      <c r="Q296" s="18"/>
      <c r="R296" s="17"/>
      <c r="S296" s="18"/>
      <c r="T296" s="18"/>
      <c r="U296" s="60"/>
    </row>
    <row r="297" spans="1:26" ht="15" customHeight="1" x14ac:dyDescent="0.15"/>
    <row r="298" spans="1:26" ht="24" customHeight="1" x14ac:dyDescent="0.25">
      <c r="A298" s="141" t="s">
        <v>11</v>
      </c>
      <c r="B298" s="142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</row>
    <row r="299" spans="1:26" ht="15" customHeight="1" thickBot="1" x14ac:dyDescent="0.2">
      <c r="A299" t="s">
        <v>176</v>
      </c>
      <c r="T299" s="153" t="s">
        <v>195</v>
      </c>
      <c r="U299" s="153"/>
      <c r="W299" s="1"/>
      <c r="X299" s="1"/>
      <c r="Y299" s="1"/>
      <c r="Z299" s="1"/>
    </row>
    <row r="300" spans="1:26" ht="15" customHeight="1" x14ac:dyDescent="0.15">
      <c r="A300" s="154" t="s">
        <v>14</v>
      </c>
      <c r="B300" s="154" t="s">
        <v>2</v>
      </c>
      <c r="C300" s="147" t="s">
        <v>3</v>
      </c>
      <c r="D300" s="145" t="s">
        <v>4</v>
      </c>
      <c r="E300" s="149" t="s">
        <v>5</v>
      </c>
      <c r="F300" s="149"/>
      <c r="G300" s="149"/>
      <c r="H300" s="149"/>
      <c r="I300" s="149"/>
      <c r="J300" s="149"/>
      <c r="K300" s="149"/>
      <c r="L300" s="149"/>
      <c r="M300" s="150" t="s">
        <v>9</v>
      </c>
      <c r="N300" s="149"/>
      <c r="O300" s="149"/>
      <c r="P300" s="149"/>
      <c r="Q300" s="149"/>
      <c r="R300" s="149"/>
      <c r="S300" s="149"/>
      <c r="T300" s="149"/>
      <c r="U300" s="147" t="s">
        <v>10</v>
      </c>
    </row>
    <row r="301" spans="1:26" ht="15" customHeight="1" thickBot="1" x14ac:dyDescent="0.2">
      <c r="A301" s="160"/>
      <c r="B301" s="160"/>
      <c r="C301" s="159"/>
      <c r="D301" s="161"/>
      <c r="E301" s="162" t="s">
        <v>6</v>
      </c>
      <c r="F301" s="162"/>
      <c r="G301" s="137"/>
      <c r="H301" s="138" t="s">
        <v>7</v>
      </c>
      <c r="I301" s="136"/>
      <c r="J301" s="137"/>
      <c r="K301" s="138" t="s">
        <v>8</v>
      </c>
      <c r="L301" s="136"/>
      <c r="M301" s="163" t="s">
        <v>6</v>
      </c>
      <c r="N301" s="162"/>
      <c r="O301" s="137"/>
      <c r="P301" s="136" t="s">
        <v>7</v>
      </c>
      <c r="Q301" s="136"/>
      <c r="R301" s="137"/>
      <c r="S301" s="136" t="s">
        <v>8</v>
      </c>
      <c r="T301" s="136"/>
      <c r="U301" s="159"/>
    </row>
    <row r="302" spans="1:26" ht="15" customHeight="1" x14ac:dyDescent="0.15">
      <c r="A302" s="43"/>
      <c r="B302" s="57"/>
      <c r="C302" s="62"/>
      <c r="D302" s="35"/>
      <c r="E302" s="4"/>
      <c r="F302" s="5"/>
      <c r="G302" s="7"/>
      <c r="I302" t="str">
        <f>IF(H302&gt;0,"]","")</f>
        <v/>
      </c>
      <c r="J302" s="7" t="str">
        <f>IF(K302&gt;0,"[","")</f>
        <v/>
      </c>
      <c r="L302" t="str">
        <f>IF(K302&gt;0,"]","")</f>
        <v/>
      </c>
      <c r="M302" s="8"/>
      <c r="O302" s="7" t="str">
        <f>IF(P302&gt;0,"[","")</f>
        <v/>
      </c>
      <c r="P302" s="1"/>
      <c r="Q302" t="str">
        <f>IF(P302&gt;0,"]","")</f>
        <v/>
      </c>
      <c r="R302" s="7" t="str">
        <f>IF(S302&gt;0,"[","")</f>
        <v/>
      </c>
      <c r="S302" s="1"/>
      <c r="T302" t="s">
        <v>186</v>
      </c>
      <c r="U302" s="57"/>
      <c r="W302" s="49"/>
    </row>
    <row r="303" spans="1:26" ht="15" customHeight="1" x14ac:dyDescent="0.15">
      <c r="A303" s="4"/>
      <c r="B303" s="57"/>
      <c r="C303" s="62"/>
      <c r="D303" s="35"/>
      <c r="E303" s="4"/>
      <c r="F303" s="5"/>
      <c r="G303" s="7"/>
      <c r="I303" t="str">
        <f>IF(H303&gt;0,")","")</f>
        <v/>
      </c>
      <c r="J303" s="7" t="str">
        <f>IF(K303&gt;0,"(","")</f>
        <v/>
      </c>
      <c r="L303" t="str">
        <f>IF(K303&gt;0,")","")</f>
        <v/>
      </c>
      <c r="M303" s="8"/>
      <c r="O303" s="7" t="str">
        <f>IF(P303&gt;0,"(","")</f>
        <v/>
      </c>
      <c r="P303" s="1"/>
      <c r="Q303" t="str">
        <f>IF(P303&gt;0,")","")</f>
        <v/>
      </c>
      <c r="R303" s="7" t="str">
        <f>IF(S303&gt;0,"(","")</f>
        <v/>
      </c>
      <c r="S303" s="1"/>
      <c r="T303" t="s">
        <v>186</v>
      </c>
      <c r="U303" s="57"/>
    </row>
    <row r="304" spans="1:26" ht="15" customHeight="1" x14ac:dyDescent="0.15">
      <c r="A304" s="70" t="s">
        <v>25</v>
      </c>
      <c r="B304" s="58" t="s">
        <v>27</v>
      </c>
      <c r="C304" s="58"/>
      <c r="D304" s="35" t="s">
        <v>18</v>
      </c>
      <c r="E304" s="48">
        <v>1</v>
      </c>
      <c r="G304" s="7"/>
      <c r="H304" s="53"/>
      <c r="J304" s="7"/>
      <c r="K304" s="53"/>
      <c r="M304" s="8"/>
      <c r="O304" s="7"/>
      <c r="R304" s="7"/>
      <c r="U304" s="58"/>
    </row>
    <row r="305" spans="1:23" ht="15" customHeight="1" x14ac:dyDescent="0.15">
      <c r="A305" s="44"/>
      <c r="B305" s="57"/>
      <c r="C305" s="62"/>
      <c r="D305" s="37"/>
      <c r="E305" s="46"/>
      <c r="F305" s="11"/>
      <c r="G305" s="6"/>
      <c r="H305" s="54"/>
      <c r="I305" s="2"/>
      <c r="J305" s="6"/>
      <c r="K305" s="54"/>
      <c r="L305" s="2" t="str">
        <f>IF(K305&gt;0,"]","")</f>
        <v/>
      </c>
      <c r="M305" s="13"/>
      <c r="N305" s="2"/>
      <c r="O305" s="6" t="str">
        <f>IF(P305&gt;0,"[","")</f>
        <v/>
      </c>
      <c r="P305" s="12"/>
      <c r="Q305" s="2" t="str">
        <f>IF(P305&gt;0,"]","")</f>
        <v/>
      </c>
      <c r="R305" s="6" t="str">
        <f>IF(S305&gt;0,"[","")</f>
        <v/>
      </c>
      <c r="S305" s="12"/>
      <c r="T305" s="2" t="s">
        <v>186</v>
      </c>
      <c r="U305" s="59"/>
      <c r="W305" s="49"/>
    </row>
    <row r="306" spans="1:23" ht="15" customHeight="1" x14ac:dyDescent="0.15">
      <c r="A306" s="43"/>
      <c r="B306" s="57"/>
      <c r="C306" s="62"/>
      <c r="D306" s="35"/>
      <c r="E306" s="47"/>
      <c r="F306" s="5"/>
      <c r="G306" s="7"/>
      <c r="J306" s="7"/>
      <c r="L306" t="str">
        <f>IF(K306&gt;0,")","")</f>
        <v/>
      </c>
      <c r="M306" s="8"/>
      <c r="O306" s="7" t="str">
        <f>IF(P306&gt;0,"(","")</f>
        <v/>
      </c>
      <c r="P306" s="1"/>
      <c r="Q306" t="str">
        <f>IF(P306&gt;0,")","")</f>
        <v/>
      </c>
      <c r="R306" s="7" t="str">
        <f>IF(S306&gt;0,"(","")</f>
        <v/>
      </c>
      <c r="S306" s="1"/>
      <c r="T306" t="s">
        <v>186</v>
      </c>
      <c r="U306" s="57"/>
    </row>
    <row r="307" spans="1:23" ht="15" customHeight="1" x14ac:dyDescent="0.15">
      <c r="A307" s="45"/>
      <c r="B307" s="117" t="s">
        <v>28</v>
      </c>
      <c r="C307" s="62"/>
      <c r="D307" s="35" t="s">
        <v>18</v>
      </c>
      <c r="E307" s="48">
        <v>1</v>
      </c>
      <c r="F307" s="5"/>
      <c r="G307" s="7"/>
      <c r="H307" s="53"/>
      <c r="J307" s="7"/>
      <c r="K307" s="53"/>
      <c r="M307" s="8"/>
      <c r="O307" s="7"/>
      <c r="R307" s="7"/>
      <c r="U307" s="58"/>
      <c r="W307" s="50"/>
    </row>
    <row r="308" spans="1:23" ht="15" customHeight="1" x14ac:dyDescent="0.15">
      <c r="A308" s="43"/>
      <c r="B308" s="59"/>
      <c r="C308" s="63"/>
      <c r="D308" s="37"/>
      <c r="E308" s="4"/>
      <c r="F308" s="11"/>
      <c r="G308" s="6"/>
      <c r="H308" s="54"/>
      <c r="I308" s="2"/>
      <c r="J308" s="6"/>
      <c r="L308" s="2"/>
      <c r="M308" s="13"/>
      <c r="N308" s="2"/>
      <c r="O308" s="6"/>
      <c r="P308" s="12"/>
      <c r="Q308" s="2"/>
      <c r="R308" s="6"/>
      <c r="S308" s="12"/>
      <c r="T308" s="2"/>
      <c r="U308" s="59"/>
      <c r="W308" s="49"/>
    </row>
    <row r="309" spans="1:23" ht="15" customHeight="1" x14ac:dyDescent="0.15">
      <c r="A309" s="43"/>
      <c r="B309" s="57"/>
      <c r="C309" s="62"/>
      <c r="D309" s="35"/>
      <c r="E309" s="4"/>
      <c r="F309" s="5"/>
      <c r="G309" s="7"/>
      <c r="J309" s="7"/>
      <c r="M309" s="8"/>
      <c r="O309" s="7"/>
      <c r="P309" s="1"/>
      <c r="R309" s="7"/>
      <c r="S309" s="1"/>
      <c r="U309" s="57"/>
    </row>
    <row r="310" spans="1:23" ht="15" customHeight="1" x14ac:dyDescent="0.15">
      <c r="A310" s="43"/>
      <c r="B310" s="58" t="s">
        <v>52</v>
      </c>
      <c r="C310" s="58"/>
      <c r="D310" s="36" t="s">
        <v>18</v>
      </c>
      <c r="E310" s="4">
        <v>1</v>
      </c>
      <c r="F310" s="5"/>
      <c r="G310" s="7"/>
      <c r="H310" s="53"/>
      <c r="J310" s="7"/>
      <c r="K310" s="53">
        <f>E310*H310</f>
        <v>0</v>
      </c>
      <c r="M310" s="8"/>
      <c r="O310" s="7"/>
      <c r="R310" s="7"/>
      <c r="U310" s="58"/>
    </row>
    <row r="311" spans="1:23" ht="15" customHeight="1" x14ac:dyDescent="0.15">
      <c r="A311" s="44"/>
      <c r="B311" s="57"/>
      <c r="C311" s="62"/>
      <c r="D311" s="35"/>
      <c r="E311" s="46"/>
      <c r="F311" s="11"/>
      <c r="G311" s="6"/>
      <c r="H311" s="54"/>
      <c r="I311" s="2"/>
      <c r="J311" s="6"/>
      <c r="K311" s="54"/>
      <c r="L311" s="2" t="str">
        <f>IF(K311&gt;0,"]","")</f>
        <v/>
      </c>
      <c r="M311" s="13"/>
      <c r="N311" s="2"/>
      <c r="O311" s="6" t="str">
        <f>IF(P311&gt;0,"[","")</f>
        <v/>
      </c>
      <c r="P311" s="12"/>
      <c r="Q311" s="2" t="str">
        <f>IF(P311&gt;0,"]","")</f>
        <v/>
      </c>
      <c r="R311" s="6" t="str">
        <f>IF(S311&gt;0,"[","")</f>
        <v/>
      </c>
      <c r="S311" s="12"/>
      <c r="T311" s="2" t="s">
        <v>186</v>
      </c>
      <c r="U311" s="59"/>
      <c r="W311" s="49"/>
    </row>
    <row r="312" spans="1:23" ht="15" customHeight="1" x14ac:dyDescent="0.15">
      <c r="A312" s="43"/>
      <c r="B312" s="57"/>
      <c r="C312" s="62"/>
      <c r="D312" s="35"/>
      <c r="E312" s="4"/>
      <c r="F312" s="5"/>
      <c r="G312" s="7"/>
      <c r="J312" s="7"/>
      <c r="L312" t="str">
        <f>IF(K312&gt;0,")","")</f>
        <v/>
      </c>
      <c r="M312" s="8"/>
      <c r="O312" s="7" t="str">
        <f>IF(P312&gt;0,"(","")</f>
        <v/>
      </c>
      <c r="P312" s="1"/>
      <c r="Q312" t="str">
        <f>IF(P312&gt;0,")","")</f>
        <v/>
      </c>
      <c r="R312" s="7" t="str">
        <f>IF(S312&gt;0,"(","")</f>
        <v/>
      </c>
      <c r="S312" s="1"/>
      <c r="T312" t="s">
        <v>186</v>
      </c>
      <c r="U312" s="57"/>
    </row>
    <row r="313" spans="1:23" ht="15" customHeight="1" x14ac:dyDescent="0.15">
      <c r="A313" s="45"/>
      <c r="B313" s="71" t="s">
        <v>53</v>
      </c>
      <c r="C313" s="62" t="s">
        <v>38</v>
      </c>
      <c r="D313" s="36" t="s">
        <v>30</v>
      </c>
      <c r="E313" s="28">
        <v>4</v>
      </c>
      <c r="F313" s="29"/>
      <c r="G313" s="30"/>
      <c r="H313" s="53"/>
      <c r="I313" s="31"/>
      <c r="J313" s="30"/>
      <c r="K313" s="53">
        <f>E313*H313</f>
        <v>0</v>
      </c>
      <c r="L313" s="31"/>
      <c r="M313" s="32"/>
      <c r="N313" s="31"/>
      <c r="O313" s="30"/>
      <c r="P313" s="31"/>
      <c r="Q313" s="31"/>
      <c r="R313" s="30"/>
      <c r="S313" s="31"/>
      <c r="T313" s="31"/>
      <c r="U313" s="58"/>
    </row>
    <row r="314" spans="1:23" ht="15" customHeight="1" x14ac:dyDescent="0.15">
      <c r="A314" s="43"/>
      <c r="B314" s="59"/>
      <c r="C314" s="63"/>
      <c r="D314" s="35"/>
      <c r="E314" s="4"/>
      <c r="F314" s="5"/>
      <c r="G314" s="7"/>
      <c r="J314" s="7"/>
      <c r="L314" t="str">
        <f>IF(K314&gt;0,"]","")</f>
        <v/>
      </c>
      <c r="M314" s="8"/>
      <c r="O314" s="7" t="str">
        <f>IF(P314&gt;0,"[","")</f>
        <v/>
      </c>
      <c r="P314" s="1"/>
      <c r="Q314" t="str">
        <f>IF(P314&gt;0,"]","")</f>
        <v/>
      </c>
      <c r="R314" s="7" t="str">
        <f>IF(S314&gt;0,"[","")</f>
        <v/>
      </c>
      <c r="S314" s="1"/>
      <c r="T314" t="s">
        <v>186</v>
      </c>
      <c r="U314" s="57"/>
      <c r="W314" s="49"/>
    </row>
    <row r="315" spans="1:23" ht="15" customHeight="1" x14ac:dyDescent="0.15">
      <c r="A315" s="43"/>
      <c r="B315" s="57"/>
      <c r="C315" s="62"/>
      <c r="D315" s="35"/>
      <c r="E315" s="4"/>
      <c r="F315" s="5"/>
      <c r="G315" s="7"/>
      <c r="J315" s="7"/>
      <c r="L315" t="str">
        <f>IF(K315&gt;0,")","")</f>
        <v/>
      </c>
      <c r="M315" s="8"/>
      <c r="O315" s="7" t="str">
        <f>IF(P315&gt;0,"(","")</f>
        <v/>
      </c>
      <c r="P315" s="1"/>
      <c r="Q315" t="str">
        <f>IF(P315&gt;0,")","")</f>
        <v/>
      </c>
      <c r="R315" s="7" t="str">
        <f>IF(S315&gt;0,"(","")</f>
        <v/>
      </c>
      <c r="S315" s="1"/>
      <c r="T315" t="s">
        <v>186</v>
      </c>
      <c r="U315" s="57"/>
    </row>
    <row r="316" spans="1:23" ht="15" customHeight="1" x14ac:dyDescent="0.15">
      <c r="A316" s="66"/>
      <c r="B316" s="72"/>
      <c r="C316" s="58"/>
      <c r="D316" s="36"/>
      <c r="E316" s="140"/>
      <c r="F316" s="29"/>
      <c r="G316" s="30"/>
      <c r="H316" s="53"/>
      <c r="I316" s="31"/>
      <c r="J316" s="30"/>
      <c r="K316" s="53"/>
      <c r="L316" s="31"/>
      <c r="M316" s="32"/>
      <c r="N316" s="31"/>
      <c r="O316" s="30"/>
      <c r="P316" s="31"/>
      <c r="Q316" s="31"/>
      <c r="R316" s="30"/>
      <c r="S316" s="31"/>
      <c r="T316" s="31"/>
      <c r="U316" s="58"/>
    </row>
    <row r="317" spans="1:23" ht="15" customHeight="1" x14ac:dyDescent="0.15">
      <c r="A317" s="44"/>
      <c r="B317" s="59"/>
      <c r="C317" s="63"/>
      <c r="D317" s="35"/>
      <c r="E317" s="4"/>
      <c r="F317" s="5"/>
      <c r="G317" s="7"/>
      <c r="J317" s="7"/>
      <c r="L317" t="str">
        <f>IF(K317&gt;0,"]","")</f>
        <v/>
      </c>
      <c r="M317" s="8"/>
      <c r="O317" s="7" t="str">
        <f>IF(P317&gt;0,"[","")</f>
        <v/>
      </c>
      <c r="P317" s="1"/>
      <c r="Q317" t="str">
        <f>IF(P317&gt;0,"]","")</f>
        <v/>
      </c>
      <c r="R317" s="7" t="str">
        <f>IF(S317&gt;0,"[","")</f>
        <v/>
      </c>
      <c r="S317" s="1"/>
      <c r="T317" t="s">
        <v>186</v>
      </c>
      <c r="U317" s="57"/>
      <c r="W317" s="49"/>
    </row>
    <row r="318" spans="1:23" ht="15" customHeight="1" x14ac:dyDescent="0.15">
      <c r="A318" s="43"/>
      <c r="B318" s="57"/>
      <c r="C318" s="62"/>
      <c r="D318" s="35"/>
      <c r="E318" s="4"/>
      <c r="F318" s="5"/>
      <c r="G318" s="7"/>
      <c r="J318" s="7"/>
      <c r="L318" t="str">
        <f>IF(K318&gt;0,")","")</f>
        <v/>
      </c>
      <c r="M318" s="8"/>
      <c r="O318" s="7" t="str">
        <f>IF(P318&gt;0,"(","")</f>
        <v/>
      </c>
      <c r="P318" s="1"/>
      <c r="Q318" t="str">
        <f>IF(P318&gt;0,")","")</f>
        <v/>
      </c>
      <c r="R318" s="7" t="str">
        <f>IF(S318&gt;0,"(","")</f>
        <v/>
      </c>
      <c r="S318" s="1"/>
      <c r="T318" t="s">
        <v>186</v>
      </c>
      <c r="U318" s="57"/>
    </row>
    <row r="319" spans="1:23" ht="15" customHeight="1" x14ac:dyDescent="0.15">
      <c r="A319" s="45"/>
      <c r="B319" s="72"/>
      <c r="C319" s="58"/>
      <c r="D319" s="36"/>
      <c r="E319" s="90"/>
      <c r="F319" s="5"/>
      <c r="G319" s="7"/>
      <c r="H319" s="53"/>
      <c r="J319" s="7"/>
      <c r="K319" s="53"/>
      <c r="M319" s="8"/>
      <c r="O319" s="7"/>
      <c r="R319" s="7"/>
      <c r="U319" s="58"/>
    </row>
    <row r="320" spans="1:23" ht="15" customHeight="1" x14ac:dyDescent="0.15">
      <c r="A320" s="43"/>
      <c r="B320" s="57"/>
      <c r="C320" s="62"/>
      <c r="D320" s="37"/>
      <c r="E320" s="10"/>
      <c r="F320" s="11"/>
      <c r="G320" s="6"/>
      <c r="H320" s="54"/>
      <c r="I320" s="2"/>
      <c r="J320" s="6"/>
      <c r="K320" s="54"/>
      <c r="L320" s="2" t="str">
        <f>IF(K320&gt;0,"]","")</f>
        <v/>
      </c>
      <c r="M320" s="13"/>
      <c r="N320" s="2"/>
      <c r="O320" s="6" t="str">
        <f>IF(P320&gt;0,"[","")</f>
        <v/>
      </c>
      <c r="P320" s="12"/>
      <c r="Q320" s="2" t="str">
        <f>IF(P320&gt;0,"]","")</f>
        <v/>
      </c>
      <c r="R320" s="6" t="str">
        <f>IF(S320&gt;0,"[","")</f>
        <v/>
      </c>
      <c r="S320" s="12"/>
      <c r="T320" s="2" t="s">
        <v>186</v>
      </c>
      <c r="U320" s="59"/>
      <c r="W320" s="49"/>
    </row>
    <row r="321" spans="1:26" ht="15" customHeight="1" x14ac:dyDescent="0.15">
      <c r="A321" s="43"/>
      <c r="B321" s="57"/>
      <c r="C321" s="62"/>
      <c r="D321" s="35"/>
      <c r="E321" s="4"/>
      <c r="F321" s="5"/>
      <c r="G321" s="7"/>
      <c r="J321" s="7"/>
      <c r="L321" t="str">
        <f>IF(K321&gt;0,")","")</f>
        <v/>
      </c>
      <c r="M321" s="8"/>
      <c r="O321" s="7" t="str">
        <f>IF(P321&gt;0,"(","")</f>
        <v/>
      </c>
      <c r="P321" s="1"/>
      <c r="Q321" t="str">
        <f>IF(P321&gt;0,")","")</f>
        <v/>
      </c>
      <c r="R321" s="7" t="str">
        <f>IF(S321&gt;0,"(","")</f>
        <v/>
      </c>
      <c r="S321" s="1"/>
      <c r="T321" t="s">
        <v>186</v>
      </c>
      <c r="U321" s="57"/>
    </row>
    <row r="322" spans="1:26" ht="15" customHeight="1" x14ac:dyDescent="0.15">
      <c r="A322" s="43"/>
      <c r="B322" s="71"/>
      <c r="C322" s="62"/>
      <c r="D322" s="36"/>
      <c r="E322" s="4"/>
      <c r="F322" s="5"/>
      <c r="G322" s="7"/>
      <c r="H322" s="53"/>
      <c r="J322" s="7"/>
      <c r="K322" s="53"/>
      <c r="M322" s="8"/>
      <c r="O322" s="7"/>
      <c r="R322" s="7"/>
      <c r="U322" s="58"/>
    </row>
    <row r="323" spans="1:26" ht="15" customHeight="1" x14ac:dyDescent="0.15">
      <c r="A323" s="44"/>
      <c r="B323" s="59"/>
      <c r="C323" s="63"/>
      <c r="D323" s="37"/>
      <c r="E323" s="10"/>
      <c r="F323" s="11"/>
      <c r="G323" s="6"/>
      <c r="H323" s="54"/>
      <c r="I323" s="2"/>
      <c r="J323" s="6"/>
      <c r="L323" s="2" t="str">
        <f>IF(K323&gt;0,"]","")</f>
        <v/>
      </c>
      <c r="M323" s="13"/>
      <c r="N323" s="2"/>
      <c r="O323" s="6" t="str">
        <f>IF(P323&gt;0,"[","")</f>
        <v/>
      </c>
      <c r="P323" s="12"/>
      <c r="Q323" s="2" t="str">
        <f>IF(P323&gt;0,"]","")</f>
        <v/>
      </c>
      <c r="R323" s="6" t="str">
        <f>IF(S323&gt;0,"[","")</f>
        <v/>
      </c>
      <c r="S323" s="12"/>
      <c r="T323" s="2" t="s">
        <v>186</v>
      </c>
      <c r="U323" s="59"/>
      <c r="W323" s="49"/>
    </row>
    <row r="324" spans="1:26" ht="15" customHeight="1" x14ac:dyDescent="0.15">
      <c r="A324" s="43"/>
      <c r="B324" s="57"/>
      <c r="C324" s="62"/>
      <c r="D324" s="35"/>
      <c r="E324" s="4"/>
      <c r="F324" s="5"/>
      <c r="G324" s="7"/>
      <c r="J324" s="7"/>
      <c r="L324" t="str">
        <f>IF(K324&gt;0,")","")</f>
        <v/>
      </c>
      <c r="M324" s="8"/>
      <c r="O324" s="7" t="str">
        <f>IF(P324&gt;0,"(","")</f>
        <v/>
      </c>
      <c r="P324" s="1"/>
      <c r="Q324" t="str">
        <f>IF(P324&gt;0,")","")</f>
        <v/>
      </c>
      <c r="R324" s="7" t="str">
        <f>IF(S324&gt;0,"(","")</f>
        <v/>
      </c>
      <c r="S324" s="1"/>
      <c r="T324" t="s">
        <v>186</v>
      </c>
      <c r="U324" s="57"/>
    </row>
    <row r="325" spans="1:26" ht="15" customHeight="1" x14ac:dyDescent="0.15">
      <c r="A325" s="45"/>
      <c r="B325" s="72"/>
      <c r="C325" s="62"/>
      <c r="D325" s="36"/>
      <c r="E325" s="90"/>
      <c r="F325" s="5"/>
      <c r="G325" s="7"/>
      <c r="H325" s="53"/>
      <c r="J325" s="7"/>
      <c r="K325" s="53"/>
      <c r="M325" s="8"/>
      <c r="O325" s="7"/>
      <c r="R325" s="7"/>
      <c r="U325" s="57"/>
    </row>
    <row r="326" spans="1:26" ht="15" customHeight="1" x14ac:dyDescent="0.15">
      <c r="A326" s="44"/>
      <c r="B326" s="59"/>
      <c r="C326" s="63"/>
      <c r="D326" s="37"/>
      <c r="E326" s="10"/>
      <c r="F326" s="11"/>
      <c r="G326" s="6"/>
      <c r="H326" s="54"/>
      <c r="I326" s="2"/>
      <c r="J326" s="6"/>
      <c r="K326" s="54"/>
      <c r="L326" s="2" t="str">
        <f>IF(K326&gt;0,"]","")</f>
        <v/>
      </c>
      <c r="M326" s="13"/>
      <c r="N326" s="2"/>
      <c r="O326" s="6" t="str">
        <f>IF(P326&gt;0,"[","")</f>
        <v/>
      </c>
      <c r="P326" s="12"/>
      <c r="Q326" s="2" t="str">
        <f>IF(P326&gt;0,"]","")</f>
        <v/>
      </c>
      <c r="R326" s="6" t="str">
        <f>IF(S326&gt;0,"[","")</f>
        <v/>
      </c>
      <c r="S326" s="12"/>
      <c r="T326" s="2" t="s">
        <v>186</v>
      </c>
      <c r="U326" s="156"/>
      <c r="W326" s="49"/>
    </row>
    <row r="327" spans="1:26" ht="15" customHeight="1" x14ac:dyDescent="0.15">
      <c r="A327" s="57"/>
      <c r="B327" s="57"/>
      <c r="C327" s="57"/>
      <c r="D327" s="35"/>
      <c r="E327" s="4"/>
      <c r="F327" s="5"/>
      <c r="G327" s="7"/>
      <c r="J327" s="7"/>
      <c r="L327" t="str">
        <f>IF(K327&gt;0,")","")</f>
        <v/>
      </c>
      <c r="M327" s="8"/>
      <c r="O327" s="7" t="str">
        <f>IF(P327&gt;0,"(","")</f>
        <v/>
      </c>
      <c r="P327" s="1"/>
      <c r="Q327" t="str">
        <f>IF(P327&gt;0,")","")</f>
        <v/>
      </c>
      <c r="R327" s="7" t="str">
        <f>IF(S327&gt;0,"(","")</f>
        <v/>
      </c>
      <c r="S327" s="1"/>
      <c r="T327" t="s">
        <v>186</v>
      </c>
      <c r="U327" s="157"/>
    </row>
    <row r="328" spans="1:26" ht="15" customHeight="1" thickBot="1" x14ac:dyDescent="0.2">
      <c r="A328" s="67" t="s">
        <v>23</v>
      </c>
      <c r="B328" s="73"/>
      <c r="C328" s="60"/>
      <c r="D328" s="38"/>
      <c r="E328" s="15"/>
      <c r="F328" s="16"/>
      <c r="G328" s="17"/>
      <c r="H328" s="55"/>
      <c r="I328" s="18"/>
      <c r="J328" s="17"/>
      <c r="K328" s="55">
        <f>SUM(K302:K327)</f>
        <v>0</v>
      </c>
      <c r="L328" s="18"/>
      <c r="M328" s="19"/>
      <c r="N328" s="18"/>
      <c r="O328" s="17"/>
      <c r="P328" s="18"/>
      <c r="Q328" s="18"/>
      <c r="R328" s="17"/>
      <c r="S328" s="18"/>
      <c r="T328" s="18"/>
      <c r="U328" s="158"/>
    </row>
    <row r="329" spans="1:26" ht="15" customHeight="1" x14ac:dyDescent="0.15"/>
    <row r="330" spans="1:26" ht="15" customHeight="1" x14ac:dyDescent="0.15"/>
    <row r="331" spans="1:26" ht="24" customHeight="1" x14ac:dyDescent="0.25">
      <c r="A331" s="141" t="s">
        <v>11</v>
      </c>
      <c r="B331" s="142"/>
      <c r="C331" s="142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42"/>
      <c r="Q331" s="142"/>
      <c r="R331" s="142"/>
      <c r="S331" s="142"/>
      <c r="T331" s="142"/>
      <c r="U331" s="142"/>
    </row>
    <row r="332" spans="1:26" ht="15" customHeight="1" thickBot="1" x14ac:dyDescent="0.2">
      <c r="A332" t="s">
        <v>176</v>
      </c>
      <c r="T332" s="153" t="s">
        <v>196</v>
      </c>
      <c r="U332" s="153"/>
      <c r="W332" s="1"/>
      <c r="X332" s="1"/>
      <c r="Y332" s="1"/>
      <c r="Z332" s="1"/>
    </row>
    <row r="333" spans="1:26" ht="15" customHeight="1" x14ac:dyDescent="0.15">
      <c r="A333" s="154" t="s">
        <v>14</v>
      </c>
      <c r="B333" s="154" t="s">
        <v>2</v>
      </c>
      <c r="C333" s="147" t="s">
        <v>3</v>
      </c>
      <c r="D333" s="145" t="s">
        <v>4</v>
      </c>
      <c r="E333" s="149" t="s">
        <v>5</v>
      </c>
      <c r="F333" s="149"/>
      <c r="G333" s="149"/>
      <c r="H333" s="149"/>
      <c r="I333" s="149"/>
      <c r="J333" s="149"/>
      <c r="K333" s="149"/>
      <c r="L333" s="149"/>
      <c r="M333" s="150" t="s">
        <v>9</v>
      </c>
      <c r="N333" s="149"/>
      <c r="O333" s="149"/>
      <c r="P333" s="149"/>
      <c r="Q333" s="149"/>
      <c r="R333" s="149"/>
      <c r="S333" s="149"/>
      <c r="T333" s="149"/>
      <c r="U333" s="147" t="s">
        <v>10</v>
      </c>
    </row>
    <row r="334" spans="1:26" ht="15" customHeight="1" thickBot="1" x14ac:dyDescent="0.2">
      <c r="A334" s="155"/>
      <c r="B334" s="155"/>
      <c r="C334" s="159"/>
      <c r="D334" s="146"/>
      <c r="E334" s="152" t="s">
        <v>6</v>
      </c>
      <c r="F334" s="152"/>
      <c r="G334" s="40"/>
      <c r="H334" s="51" t="s">
        <v>7</v>
      </c>
      <c r="I334" s="39"/>
      <c r="J334" s="40"/>
      <c r="K334" s="51" t="s">
        <v>8</v>
      </c>
      <c r="L334" s="39"/>
      <c r="M334" s="151" t="s">
        <v>6</v>
      </c>
      <c r="N334" s="152"/>
      <c r="O334" s="40"/>
      <c r="P334" s="39" t="s">
        <v>7</v>
      </c>
      <c r="Q334" s="39"/>
      <c r="R334" s="40"/>
      <c r="S334" s="39" t="s">
        <v>8</v>
      </c>
      <c r="T334" s="39"/>
      <c r="U334" s="148"/>
    </row>
    <row r="335" spans="1:26" ht="15" customHeight="1" x14ac:dyDescent="0.15">
      <c r="A335" s="42"/>
      <c r="B335" s="56"/>
      <c r="C335" s="61" t="s">
        <v>130</v>
      </c>
      <c r="D335" s="34"/>
      <c r="E335" s="126"/>
      <c r="F335" s="22"/>
      <c r="G335" s="23"/>
      <c r="H335" s="52"/>
      <c r="I335" s="25" t="str">
        <f>IF(H335&gt;0,"]","")</f>
        <v/>
      </c>
      <c r="J335" s="23" t="str">
        <f>IF(K335&gt;0,"[","")</f>
        <v/>
      </c>
      <c r="K335" s="52"/>
      <c r="L335" s="25" t="str">
        <f>IF(K335&gt;0,"]","")</f>
        <v/>
      </c>
      <c r="M335" s="26"/>
      <c r="N335" s="25"/>
      <c r="O335" s="23" t="str">
        <f>IF(P335&gt;0,"[","")</f>
        <v/>
      </c>
      <c r="P335" s="24"/>
      <c r="Q335" s="25" t="str">
        <f>IF(P335&gt;0,"]","")</f>
        <v/>
      </c>
      <c r="R335" s="23" t="str">
        <f>IF(S335&gt;0,"[","")</f>
        <v/>
      </c>
      <c r="S335" s="24"/>
      <c r="T335" s="25" t="s">
        <v>186</v>
      </c>
      <c r="U335" s="56"/>
      <c r="W335" s="49"/>
    </row>
    <row r="336" spans="1:26" ht="15" customHeight="1" x14ac:dyDescent="0.15">
      <c r="A336" s="4"/>
      <c r="B336" s="57" t="s">
        <v>128</v>
      </c>
      <c r="C336" s="62" t="s">
        <v>131</v>
      </c>
      <c r="D336" s="35"/>
      <c r="E336" s="4"/>
      <c r="F336" s="5"/>
      <c r="G336" s="7"/>
      <c r="J336" s="7"/>
      <c r="M336" s="8"/>
      <c r="O336" s="7"/>
      <c r="P336" s="1"/>
      <c r="R336" s="7"/>
      <c r="S336" s="1"/>
      <c r="U336" s="57"/>
    </row>
    <row r="337" spans="1:23" ht="15" customHeight="1" x14ac:dyDescent="0.15">
      <c r="A337" s="43" t="s">
        <v>54</v>
      </c>
      <c r="B337" s="57" t="s">
        <v>129</v>
      </c>
      <c r="C337" s="93" t="s">
        <v>132</v>
      </c>
      <c r="D337" s="94" t="s">
        <v>144</v>
      </c>
      <c r="E337" s="28">
        <v>4</v>
      </c>
      <c r="F337" s="96"/>
      <c r="G337" s="97"/>
      <c r="H337" s="98"/>
      <c r="I337" s="99"/>
      <c r="J337" s="97"/>
      <c r="K337" s="98">
        <f>E337*H337</f>
        <v>0</v>
      </c>
      <c r="L337" s="31"/>
      <c r="M337" s="32"/>
      <c r="N337" s="31"/>
      <c r="O337" s="30"/>
      <c r="P337" s="31"/>
      <c r="Q337" s="31"/>
      <c r="R337" s="30"/>
      <c r="S337" s="31"/>
      <c r="T337" s="31"/>
      <c r="U337" s="58"/>
    </row>
    <row r="338" spans="1:23" ht="15" customHeight="1" x14ac:dyDescent="0.15">
      <c r="A338" s="44"/>
      <c r="B338" s="59"/>
      <c r="C338" s="63" t="s">
        <v>133</v>
      </c>
      <c r="D338" s="101"/>
      <c r="E338" s="4"/>
      <c r="F338" s="103"/>
      <c r="G338" s="104"/>
      <c r="H338" s="105"/>
      <c r="I338" s="106"/>
      <c r="J338" s="104"/>
      <c r="K338" s="105"/>
      <c r="M338" s="8"/>
      <c r="O338" s="7"/>
      <c r="P338" s="1"/>
      <c r="R338" s="7"/>
      <c r="S338" s="1"/>
      <c r="U338" s="130"/>
      <c r="W338" s="49"/>
    </row>
    <row r="339" spans="1:23" ht="15" customHeight="1" x14ac:dyDescent="0.15">
      <c r="A339" s="43"/>
      <c r="B339" s="57" t="s">
        <v>123</v>
      </c>
      <c r="C339" s="62" t="s">
        <v>131</v>
      </c>
      <c r="D339" s="101"/>
      <c r="E339" s="4"/>
      <c r="F339" s="103"/>
      <c r="G339" s="104"/>
      <c r="H339" s="105"/>
      <c r="I339" s="106"/>
      <c r="J339" s="104"/>
      <c r="K339" s="105"/>
      <c r="M339" s="8"/>
      <c r="O339" s="7"/>
      <c r="P339" s="1"/>
      <c r="R339" s="7"/>
      <c r="S339" s="1"/>
      <c r="U339" s="57"/>
    </row>
    <row r="340" spans="1:23" ht="15" customHeight="1" x14ac:dyDescent="0.15">
      <c r="A340" s="45"/>
      <c r="B340" s="58" t="s">
        <v>123</v>
      </c>
      <c r="C340" s="107" t="s">
        <v>132</v>
      </c>
      <c r="D340" s="94" t="s">
        <v>144</v>
      </c>
      <c r="E340" s="28">
        <v>9</v>
      </c>
      <c r="F340" s="96"/>
      <c r="G340" s="97"/>
      <c r="H340" s="98"/>
      <c r="I340" s="99"/>
      <c r="J340" s="97"/>
      <c r="K340" s="98">
        <f>E340*H340</f>
        <v>0</v>
      </c>
      <c r="M340" s="8"/>
      <c r="O340" s="7"/>
      <c r="R340" s="7"/>
      <c r="U340" s="58"/>
    </row>
    <row r="341" spans="1:23" ht="15" customHeight="1" x14ac:dyDescent="0.15">
      <c r="A341" s="43"/>
      <c r="B341" s="57"/>
      <c r="C341" s="93" t="s">
        <v>125</v>
      </c>
      <c r="D341" s="109"/>
      <c r="E341" s="46"/>
      <c r="F341" s="110"/>
      <c r="G341" s="111"/>
      <c r="H341" s="112"/>
      <c r="I341" s="113"/>
      <c r="J341" s="111"/>
      <c r="K341" s="112"/>
      <c r="L341" s="2"/>
      <c r="M341" s="13"/>
      <c r="N341" s="2"/>
      <c r="O341" s="6"/>
      <c r="P341" s="12"/>
      <c r="Q341" s="2"/>
      <c r="R341" s="6"/>
      <c r="S341" s="12"/>
      <c r="T341" s="2"/>
      <c r="U341" s="59"/>
      <c r="W341" s="49"/>
    </row>
    <row r="342" spans="1:23" ht="15" customHeight="1" x14ac:dyDescent="0.15">
      <c r="A342" s="43"/>
      <c r="B342" s="57"/>
      <c r="C342" s="93" t="s">
        <v>126</v>
      </c>
      <c r="D342" s="101"/>
      <c r="E342" s="47"/>
      <c r="F342" s="103"/>
      <c r="G342" s="104"/>
      <c r="H342" s="105"/>
      <c r="I342" s="106"/>
      <c r="J342" s="104"/>
      <c r="K342" s="105"/>
      <c r="M342" s="8"/>
      <c r="O342" s="7"/>
      <c r="P342" s="1"/>
      <c r="R342" s="7"/>
      <c r="S342" s="1"/>
      <c r="U342" s="57"/>
    </row>
    <row r="343" spans="1:23" ht="15" customHeight="1" x14ac:dyDescent="0.15">
      <c r="A343" s="43"/>
      <c r="B343" s="57" t="s">
        <v>124</v>
      </c>
      <c r="C343" s="93" t="s">
        <v>127</v>
      </c>
      <c r="D343" s="94" t="s">
        <v>39</v>
      </c>
      <c r="E343" s="28">
        <v>12</v>
      </c>
      <c r="F343" s="96"/>
      <c r="G343" s="97"/>
      <c r="H343" s="98"/>
      <c r="I343" s="99"/>
      <c r="J343" s="97"/>
      <c r="K343" s="98">
        <f>E343*H343</f>
        <v>0</v>
      </c>
      <c r="M343" s="8"/>
      <c r="O343" s="7"/>
      <c r="R343" s="7"/>
      <c r="U343" s="58"/>
    </row>
    <row r="344" spans="1:23" ht="15" customHeight="1" x14ac:dyDescent="0.15">
      <c r="A344" s="44"/>
      <c r="B344" s="59"/>
      <c r="C344" s="100" t="s">
        <v>135</v>
      </c>
      <c r="D344" s="109"/>
      <c r="E344" s="4"/>
      <c r="F344" s="110"/>
      <c r="G344" s="111"/>
      <c r="H344" s="112"/>
      <c r="I344" s="113"/>
      <c r="J344" s="111"/>
      <c r="K344" s="105"/>
      <c r="L344" s="2" t="str">
        <f>IF(K344&gt;0,"]","")</f>
        <v/>
      </c>
      <c r="M344" s="13"/>
      <c r="N344" s="2"/>
      <c r="O344" s="6" t="str">
        <f>IF(P344&gt;0,"[","")</f>
        <v/>
      </c>
      <c r="P344" s="12"/>
      <c r="Q344" s="2" t="str">
        <f>IF(P344&gt;0,"]","")</f>
        <v/>
      </c>
      <c r="R344" s="6" t="str">
        <f>IF(S344&gt;0,"[","")</f>
        <v/>
      </c>
      <c r="S344" s="12"/>
      <c r="T344" s="2" t="s">
        <v>186</v>
      </c>
      <c r="U344" s="130"/>
      <c r="W344" s="49"/>
    </row>
    <row r="345" spans="1:23" ht="15" customHeight="1" x14ac:dyDescent="0.15">
      <c r="A345" s="43"/>
      <c r="B345" s="57"/>
      <c r="C345" s="93" t="s">
        <v>126</v>
      </c>
      <c r="D345" s="101"/>
      <c r="E345" s="4"/>
      <c r="F345" s="103"/>
      <c r="G345" s="104"/>
      <c r="H345" s="105"/>
      <c r="I345" s="106"/>
      <c r="J345" s="104"/>
      <c r="K345" s="105"/>
      <c r="L345" t="str">
        <f>IF(K345&gt;0,")","")</f>
        <v/>
      </c>
      <c r="M345" s="8"/>
      <c r="O345" s="7" t="str">
        <f>IF(P345&gt;0,"(","")</f>
        <v/>
      </c>
      <c r="P345" s="1"/>
      <c r="Q345" t="str">
        <f>IF(P345&gt;0,")","")</f>
        <v/>
      </c>
      <c r="R345" s="7" t="str">
        <f>IF(S345&gt;0,"(","")</f>
        <v/>
      </c>
      <c r="S345" s="1"/>
      <c r="T345" t="s">
        <v>186</v>
      </c>
      <c r="U345" s="57"/>
    </row>
    <row r="346" spans="1:23" ht="15" customHeight="1" x14ac:dyDescent="0.15">
      <c r="A346" s="45"/>
      <c r="B346" s="58" t="s">
        <v>134</v>
      </c>
      <c r="C346" s="107" t="s">
        <v>127</v>
      </c>
      <c r="D346" s="94" t="s">
        <v>39</v>
      </c>
      <c r="E346" s="28">
        <v>1</v>
      </c>
      <c r="F346" s="96"/>
      <c r="G346" s="97"/>
      <c r="H346" s="98"/>
      <c r="I346" s="99"/>
      <c r="J346" s="97"/>
      <c r="K346" s="98">
        <f>E346*H346</f>
        <v>0</v>
      </c>
      <c r="M346" s="8"/>
      <c r="O346" s="7"/>
      <c r="R346" s="7"/>
      <c r="U346" s="58"/>
    </row>
    <row r="347" spans="1:23" ht="15" customHeight="1" x14ac:dyDescent="0.15">
      <c r="A347" s="43"/>
      <c r="B347" s="57"/>
      <c r="C347" s="93" t="s">
        <v>139</v>
      </c>
      <c r="D347" s="101"/>
      <c r="E347" s="46"/>
      <c r="F347" s="110"/>
      <c r="G347" s="111"/>
      <c r="H347" s="112"/>
      <c r="I347" s="113"/>
      <c r="J347" s="111"/>
      <c r="K347" s="112"/>
      <c r="L347" s="2" t="str">
        <f>IF(K347&gt;0,"]","")</f>
        <v/>
      </c>
      <c r="M347" s="13"/>
      <c r="N347" s="2"/>
      <c r="O347" s="6" t="str">
        <f>IF(P347&gt;0,"[","")</f>
        <v/>
      </c>
      <c r="P347" s="12"/>
      <c r="Q347" s="2" t="str">
        <f>IF(P347&gt;0,"]","")</f>
        <v/>
      </c>
      <c r="R347" s="6" t="str">
        <f>IF(S347&gt;0,"[","")</f>
        <v/>
      </c>
      <c r="S347" s="12"/>
      <c r="T347" s="2" t="s">
        <v>186</v>
      </c>
      <c r="U347" s="59"/>
      <c r="W347" s="49"/>
    </row>
    <row r="348" spans="1:23" ht="15" customHeight="1" x14ac:dyDescent="0.15">
      <c r="A348" s="43"/>
      <c r="B348" s="57"/>
      <c r="C348" s="93" t="s">
        <v>126</v>
      </c>
      <c r="D348" s="101"/>
      <c r="E348" s="102"/>
      <c r="F348" s="103"/>
      <c r="G348" s="104"/>
      <c r="H348" s="105"/>
      <c r="I348" s="106"/>
      <c r="J348" s="104"/>
      <c r="K348" s="105"/>
      <c r="L348" t="str">
        <f>IF(K348&gt;0,")","")</f>
        <v/>
      </c>
      <c r="M348" s="8"/>
      <c r="O348" s="7" t="str">
        <f>IF(P348&gt;0,"(","")</f>
        <v/>
      </c>
      <c r="P348" s="1"/>
      <c r="Q348" t="str">
        <f>IF(P348&gt;0,")","")</f>
        <v/>
      </c>
      <c r="R348" s="7" t="str">
        <f>IF(S348&gt;0,"(","")</f>
        <v/>
      </c>
      <c r="S348" s="1"/>
      <c r="T348" t="s">
        <v>186</v>
      </c>
      <c r="U348" s="57"/>
    </row>
    <row r="349" spans="1:23" ht="15" customHeight="1" x14ac:dyDescent="0.15">
      <c r="A349" s="66"/>
      <c r="B349" s="58" t="s">
        <v>136</v>
      </c>
      <c r="C349" s="107" t="s">
        <v>127</v>
      </c>
      <c r="D349" s="36" t="s">
        <v>39</v>
      </c>
      <c r="E349" s="95">
        <v>2</v>
      </c>
      <c r="F349" s="96"/>
      <c r="G349" s="97"/>
      <c r="H349" s="98"/>
      <c r="I349" s="99"/>
      <c r="J349" s="97"/>
      <c r="K349" s="98">
        <f>E349*H349</f>
        <v>0</v>
      </c>
      <c r="L349" s="31"/>
      <c r="M349" s="32"/>
      <c r="N349" s="31"/>
      <c r="O349" s="30"/>
      <c r="P349" s="31"/>
      <c r="Q349" s="31"/>
      <c r="R349" s="30"/>
      <c r="S349" s="31"/>
      <c r="T349" s="31"/>
      <c r="U349" s="58"/>
    </row>
    <row r="350" spans="1:23" ht="15" customHeight="1" x14ac:dyDescent="0.15">
      <c r="A350" s="44"/>
      <c r="B350" s="59"/>
      <c r="C350" s="63"/>
      <c r="D350" s="35"/>
      <c r="E350" s="90"/>
      <c r="F350" s="86"/>
      <c r="G350" s="87" t="str">
        <f>IF(H350&gt;0,"[","")</f>
        <v/>
      </c>
      <c r="H350" s="88"/>
      <c r="I350" s="89"/>
      <c r="J350" s="87"/>
      <c r="K350" s="105"/>
      <c r="L350" t="str">
        <f>IF(K350&gt;0,"]","")</f>
        <v/>
      </c>
      <c r="M350" s="8"/>
      <c r="O350" s="7" t="str">
        <f>IF(P350&gt;0,"[","")</f>
        <v/>
      </c>
      <c r="P350" s="1"/>
      <c r="Q350" t="str">
        <f>IF(P350&gt;0,"]","")</f>
        <v/>
      </c>
      <c r="R350" s="7" t="str">
        <f>IF(S350&gt;0,"[","")</f>
        <v/>
      </c>
      <c r="S350" s="1"/>
      <c r="T350" t="s">
        <v>186</v>
      </c>
      <c r="U350" s="116"/>
      <c r="W350" s="49"/>
    </row>
    <row r="351" spans="1:23" ht="15" customHeight="1" x14ac:dyDescent="0.15">
      <c r="A351" s="43"/>
      <c r="B351" s="57"/>
      <c r="C351" s="62" t="s">
        <v>140</v>
      </c>
      <c r="D351" s="35"/>
      <c r="E351" s="90"/>
      <c r="F351" s="86"/>
      <c r="G351" s="87" t="str">
        <f>IF(H351&gt;0,"(","")</f>
        <v/>
      </c>
      <c r="H351" s="88"/>
      <c r="I351" s="89"/>
      <c r="J351" s="87"/>
      <c r="K351" s="105"/>
      <c r="L351" t="str">
        <f>IF(K351&gt;0,")","")</f>
        <v/>
      </c>
      <c r="M351" s="8"/>
      <c r="O351" s="7" t="str">
        <f>IF(P351&gt;0,"(","")</f>
        <v/>
      </c>
      <c r="P351" s="1"/>
      <c r="Q351" t="str">
        <f>IF(P351&gt;0,")","")</f>
        <v/>
      </c>
      <c r="R351" s="7" t="str">
        <f>IF(S351&gt;0,"(","")</f>
        <v/>
      </c>
      <c r="S351" s="1"/>
      <c r="T351" t="s">
        <v>186</v>
      </c>
      <c r="U351" s="57"/>
    </row>
    <row r="352" spans="1:23" ht="15" customHeight="1" x14ac:dyDescent="0.15">
      <c r="A352" s="45"/>
      <c r="B352" s="57" t="s">
        <v>137</v>
      </c>
      <c r="C352" s="64" t="s">
        <v>141</v>
      </c>
      <c r="D352" s="36" t="s">
        <v>39</v>
      </c>
      <c r="E352" s="28">
        <v>13</v>
      </c>
      <c r="F352" s="79"/>
      <c r="G352" s="80"/>
      <c r="H352" s="53"/>
      <c r="I352" s="81"/>
      <c r="J352" s="80"/>
      <c r="K352" s="98">
        <f>E352*H352</f>
        <v>0</v>
      </c>
      <c r="M352" s="8"/>
      <c r="O352" s="7"/>
      <c r="R352" s="7"/>
      <c r="U352" s="58"/>
    </row>
    <row r="353" spans="1:26" ht="15" customHeight="1" x14ac:dyDescent="0.15">
      <c r="A353" s="43"/>
      <c r="B353" s="59"/>
      <c r="C353" s="62"/>
      <c r="D353" s="37"/>
      <c r="E353" s="10"/>
      <c r="F353" s="11"/>
      <c r="G353" s="6" t="str">
        <f>IF(H353&gt;0,"[","")</f>
        <v/>
      </c>
      <c r="H353" s="54"/>
      <c r="I353" s="2" t="str">
        <f>IF(H353&gt;0,"]","")</f>
        <v/>
      </c>
      <c r="J353" s="6" t="str">
        <f>IF(K353&gt;0,"[","")</f>
        <v/>
      </c>
      <c r="K353" s="112"/>
      <c r="L353" s="2" t="str">
        <f>IF(K353&gt;0,"]","")</f>
        <v/>
      </c>
      <c r="M353" s="13"/>
      <c r="N353" s="2"/>
      <c r="O353" s="6" t="str">
        <f>IF(P353&gt;0,"[","")</f>
        <v/>
      </c>
      <c r="P353" s="12"/>
      <c r="Q353" s="2" t="str">
        <f>IF(P353&gt;0,"]","")</f>
        <v/>
      </c>
      <c r="R353" s="6" t="str">
        <f>IF(S353&gt;0,"[","")</f>
        <v/>
      </c>
      <c r="S353" s="12"/>
      <c r="T353" s="2" t="s">
        <v>186</v>
      </c>
      <c r="U353" s="59"/>
      <c r="W353" s="49"/>
    </row>
    <row r="354" spans="1:26" ht="15" customHeight="1" x14ac:dyDescent="0.15">
      <c r="A354" s="43"/>
      <c r="B354" s="57"/>
      <c r="C354" s="62" t="s">
        <v>142</v>
      </c>
      <c r="D354" s="35"/>
      <c r="E354" s="4"/>
      <c r="F354" s="5"/>
      <c r="G354" s="7" t="str">
        <f>IF(H354&gt;0,"(","")</f>
        <v/>
      </c>
      <c r="I354" t="str">
        <f>IF(H354&gt;0,")","")</f>
        <v/>
      </c>
      <c r="J354" s="7" t="str">
        <f>IF(K354&gt;0,"(","")</f>
        <v/>
      </c>
      <c r="K354" s="105"/>
      <c r="L354" t="str">
        <f>IF(K354&gt;0,")","")</f>
        <v/>
      </c>
      <c r="M354" s="8"/>
      <c r="O354" s="7" t="str">
        <f>IF(P354&gt;0,"(","")</f>
        <v/>
      </c>
      <c r="P354" s="1"/>
      <c r="Q354" t="str">
        <f>IF(P354&gt;0,")","")</f>
        <v/>
      </c>
      <c r="R354" s="7" t="str">
        <f>IF(S354&gt;0,"(","")</f>
        <v/>
      </c>
      <c r="S354" s="1"/>
      <c r="T354" t="s">
        <v>186</v>
      </c>
      <c r="U354" s="57"/>
    </row>
    <row r="355" spans="1:26" ht="15" customHeight="1" x14ac:dyDescent="0.15">
      <c r="A355" s="45"/>
      <c r="B355" s="58" t="s">
        <v>138</v>
      </c>
      <c r="C355" s="62" t="s">
        <v>143</v>
      </c>
      <c r="D355" s="35" t="s">
        <v>29</v>
      </c>
      <c r="E355" s="28">
        <v>6</v>
      </c>
      <c r="F355" s="29"/>
      <c r="G355" s="30"/>
      <c r="H355" s="53"/>
      <c r="I355" s="31"/>
      <c r="J355" s="30"/>
      <c r="K355" s="98">
        <f>E355*H355</f>
        <v>0</v>
      </c>
      <c r="M355" s="8"/>
      <c r="O355" s="7"/>
      <c r="R355" s="7"/>
      <c r="U355" s="58"/>
    </row>
    <row r="356" spans="1:26" ht="15" customHeight="1" x14ac:dyDescent="0.15">
      <c r="A356" s="44"/>
      <c r="B356" s="59"/>
      <c r="C356" s="63"/>
      <c r="D356" s="37"/>
      <c r="E356" s="10"/>
      <c r="F356" s="11"/>
      <c r="G356" s="6" t="str">
        <f>IF(H356&gt;0,"[","")</f>
        <v/>
      </c>
      <c r="H356" s="54"/>
      <c r="I356" s="2" t="str">
        <f>IF(H356&gt;0,"]","")</f>
        <v/>
      </c>
      <c r="J356" s="6" t="str">
        <f>IF(K356&gt;0,"[","")</f>
        <v/>
      </c>
      <c r="K356" s="105"/>
      <c r="L356" s="2" t="str">
        <f>IF(K356&gt;0,"]","")</f>
        <v/>
      </c>
      <c r="M356" s="13"/>
      <c r="N356" s="2"/>
      <c r="O356" s="6" t="str">
        <f>IF(P356&gt;0,"[","")</f>
        <v/>
      </c>
      <c r="P356" s="12"/>
      <c r="Q356" s="2" t="str">
        <f>IF(P356&gt;0,"]","")</f>
        <v/>
      </c>
      <c r="R356" s="6" t="str">
        <f>IF(S356&gt;0,"[","")</f>
        <v/>
      </c>
      <c r="S356" s="12"/>
      <c r="T356" s="2" t="s">
        <v>186</v>
      </c>
      <c r="U356" s="59"/>
      <c r="W356" s="49"/>
    </row>
    <row r="357" spans="1:26" ht="15" customHeight="1" x14ac:dyDescent="0.15">
      <c r="A357" s="43"/>
      <c r="B357" s="57"/>
      <c r="C357" s="62"/>
      <c r="D357" s="35"/>
      <c r="E357" s="4"/>
      <c r="F357" s="5"/>
      <c r="G357" s="7" t="str">
        <f>IF(H357&gt;0,"(","")</f>
        <v/>
      </c>
      <c r="I357" t="str">
        <f>IF(H357&gt;0,")","")</f>
        <v/>
      </c>
      <c r="J357" s="7" t="str">
        <f>IF(K357&gt;0,"(","")</f>
        <v/>
      </c>
      <c r="K357" s="105"/>
      <c r="L357" t="str">
        <f>IF(K357&gt;0,")","")</f>
        <v/>
      </c>
      <c r="M357" s="8"/>
      <c r="O357" s="7" t="str">
        <f>IF(P357&gt;0,"(","")</f>
        <v/>
      </c>
      <c r="P357" s="1"/>
      <c r="Q357" t="str">
        <f>IF(P357&gt;0,")","")</f>
        <v/>
      </c>
      <c r="R357" s="7" t="str">
        <f>IF(S357&gt;0,"(","")</f>
        <v/>
      </c>
      <c r="S357" s="1"/>
      <c r="T357" t="s">
        <v>186</v>
      </c>
      <c r="U357" s="57"/>
    </row>
    <row r="358" spans="1:26" ht="15" customHeight="1" x14ac:dyDescent="0.15">
      <c r="A358" s="45"/>
      <c r="B358" s="58" t="s">
        <v>183</v>
      </c>
      <c r="C358" s="64" t="s">
        <v>178</v>
      </c>
      <c r="D358" s="35" t="s">
        <v>110</v>
      </c>
      <c r="E358" s="4">
        <v>44</v>
      </c>
      <c r="F358" s="5"/>
      <c r="G358" s="7"/>
      <c r="J358" s="7"/>
      <c r="K358" s="105">
        <f>E358*H358</f>
        <v>0</v>
      </c>
      <c r="M358" s="8"/>
      <c r="O358" s="7"/>
      <c r="R358" s="7"/>
      <c r="U358" s="57"/>
    </row>
    <row r="359" spans="1:26" ht="15" customHeight="1" x14ac:dyDescent="0.15">
      <c r="A359" s="44"/>
      <c r="B359" s="59"/>
      <c r="C359" s="63"/>
      <c r="D359" s="37"/>
      <c r="E359" s="10"/>
      <c r="F359" s="11"/>
      <c r="G359" s="6" t="str">
        <f>IF(H359&gt;0,"[","")</f>
        <v/>
      </c>
      <c r="H359" s="54"/>
      <c r="I359" s="2" t="str">
        <f>IF(H359&gt;0,"]","")</f>
        <v/>
      </c>
      <c r="J359" s="6" t="str">
        <f>IF(K359&gt;0,"[","")</f>
        <v/>
      </c>
      <c r="K359" s="54"/>
      <c r="L359" s="2" t="str">
        <f>IF(K359&gt;0,"]","")</f>
        <v/>
      </c>
      <c r="M359" s="13"/>
      <c r="N359" s="2"/>
      <c r="O359" s="6" t="str">
        <f>IF(P359&gt;0,"[","")</f>
        <v/>
      </c>
      <c r="P359" s="12"/>
      <c r="Q359" s="2" t="str">
        <f>IF(P359&gt;0,"]","")</f>
        <v/>
      </c>
      <c r="R359" s="6" t="str">
        <f>IF(S359&gt;0,"[","")</f>
        <v/>
      </c>
      <c r="S359" s="12"/>
      <c r="T359" s="2" t="s">
        <v>186</v>
      </c>
      <c r="U359" s="130"/>
      <c r="W359" s="49"/>
    </row>
    <row r="360" spans="1:26" ht="15" customHeight="1" x14ac:dyDescent="0.15">
      <c r="A360" s="57"/>
      <c r="B360" s="57"/>
      <c r="C360" s="57"/>
      <c r="D360" s="35"/>
      <c r="E360" s="4"/>
      <c r="F360" s="5"/>
      <c r="G360" s="7" t="str">
        <f>IF(H360&gt;0,"(","")</f>
        <v/>
      </c>
      <c r="I360" t="str">
        <f>IF(H360&gt;0,")","")</f>
        <v/>
      </c>
      <c r="J360" s="7" t="str">
        <f>IF(K360&gt;0,"(","")</f>
        <v/>
      </c>
      <c r="L360" t="str">
        <f>IF(K360&gt;0,")","")</f>
        <v/>
      </c>
      <c r="M360" s="8"/>
      <c r="O360" s="7" t="str">
        <f>IF(P360&gt;0,"(","")</f>
        <v/>
      </c>
      <c r="P360" s="1"/>
      <c r="Q360" t="str">
        <f>IF(P360&gt;0,")","")</f>
        <v/>
      </c>
      <c r="R360" s="7" t="str">
        <f>IF(S360&gt;0,"(","")</f>
        <v/>
      </c>
      <c r="S360" s="1"/>
      <c r="T360" t="s">
        <v>186</v>
      </c>
      <c r="U360" s="57"/>
    </row>
    <row r="361" spans="1:26" ht="15" customHeight="1" thickBot="1" x14ac:dyDescent="0.2">
      <c r="A361" s="77" t="s">
        <v>23</v>
      </c>
      <c r="B361" s="60"/>
      <c r="C361" s="60"/>
      <c r="D361" s="38"/>
      <c r="E361" s="15"/>
      <c r="F361" s="16"/>
      <c r="G361" s="17"/>
      <c r="H361" s="55"/>
      <c r="I361" s="18"/>
      <c r="J361" s="17"/>
      <c r="K361" s="118">
        <f>SUM(K335:K358)</f>
        <v>0</v>
      </c>
      <c r="L361" s="18"/>
      <c r="M361" s="19"/>
      <c r="N361" s="18"/>
      <c r="O361" s="17"/>
      <c r="P361" s="18"/>
      <c r="Q361" s="18"/>
      <c r="R361" s="17"/>
      <c r="S361" s="18"/>
      <c r="T361" s="18"/>
      <c r="U361" s="60"/>
    </row>
    <row r="362" spans="1:26" ht="15" customHeight="1" x14ac:dyDescent="0.15"/>
    <row r="363" spans="1:26" ht="15" customHeight="1" x14ac:dyDescent="0.15"/>
    <row r="364" spans="1:26" ht="24" customHeight="1" x14ac:dyDescent="0.25">
      <c r="A364" s="141" t="s">
        <v>11</v>
      </c>
      <c r="B364" s="142"/>
      <c r="C364" s="142"/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42"/>
      <c r="Q364" s="142"/>
      <c r="R364" s="142"/>
      <c r="S364" s="142"/>
      <c r="T364" s="142"/>
      <c r="U364" s="142"/>
    </row>
    <row r="365" spans="1:26" ht="15" customHeight="1" thickBot="1" x14ac:dyDescent="0.2">
      <c r="A365" t="s">
        <v>176</v>
      </c>
      <c r="T365" s="153" t="s">
        <v>197</v>
      </c>
      <c r="U365" s="153"/>
      <c r="W365" s="1"/>
      <c r="X365" s="1"/>
      <c r="Y365" s="1"/>
      <c r="Z365" s="1"/>
    </row>
    <row r="366" spans="1:26" ht="15" customHeight="1" x14ac:dyDescent="0.15">
      <c r="A366" s="154" t="s">
        <v>14</v>
      </c>
      <c r="B366" s="154" t="s">
        <v>2</v>
      </c>
      <c r="C366" s="147" t="s">
        <v>3</v>
      </c>
      <c r="D366" s="145" t="s">
        <v>4</v>
      </c>
      <c r="E366" s="149" t="s">
        <v>5</v>
      </c>
      <c r="F366" s="149"/>
      <c r="G366" s="149"/>
      <c r="H366" s="149"/>
      <c r="I366" s="149"/>
      <c r="J366" s="149"/>
      <c r="K366" s="149"/>
      <c r="L366" s="149"/>
      <c r="M366" s="150" t="s">
        <v>9</v>
      </c>
      <c r="N366" s="149"/>
      <c r="O366" s="149"/>
      <c r="P366" s="149"/>
      <c r="Q366" s="149"/>
      <c r="R366" s="149"/>
      <c r="S366" s="149"/>
      <c r="T366" s="149"/>
      <c r="U366" s="147" t="s">
        <v>10</v>
      </c>
    </row>
    <row r="367" spans="1:26" ht="15" customHeight="1" thickBot="1" x14ac:dyDescent="0.2">
      <c r="A367" s="155"/>
      <c r="B367" s="155"/>
      <c r="C367" s="159"/>
      <c r="D367" s="146"/>
      <c r="E367" s="152" t="s">
        <v>6</v>
      </c>
      <c r="F367" s="152"/>
      <c r="G367" s="40"/>
      <c r="H367" s="51" t="s">
        <v>7</v>
      </c>
      <c r="I367" s="39"/>
      <c r="J367" s="40"/>
      <c r="K367" s="51" t="s">
        <v>8</v>
      </c>
      <c r="L367" s="39"/>
      <c r="M367" s="151" t="s">
        <v>6</v>
      </c>
      <c r="N367" s="152"/>
      <c r="O367" s="40"/>
      <c r="P367" s="39" t="s">
        <v>7</v>
      </c>
      <c r="Q367" s="39"/>
      <c r="R367" s="40"/>
      <c r="S367" s="39" t="s">
        <v>8</v>
      </c>
      <c r="T367" s="39"/>
      <c r="U367" s="148"/>
    </row>
    <row r="368" spans="1:26" ht="15" customHeight="1" x14ac:dyDescent="0.15">
      <c r="A368" s="42"/>
      <c r="B368" s="56"/>
      <c r="C368" s="61"/>
      <c r="D368" s="34"/>
      <c r="E368" s="21"/>
      <c r="F368" s="22"/>
      <c r="G368" s="23" t="str">
        <f>IF(H368&gt;0,"[","")</f>
        <v/>
      </c>
      <c r="H368" s="52"/>
      <c r="I368" s="25" t="str">
        <f>IF(H368&gt;0,"]","")</f>
        <v/>
      </c>
      <c r="J368" s="23" t="str">
        <f>IF(K368&gt;0,"[","")</f>
        <v/>
      </c>
      <c r="K368" s="52"/>
      <c r="L368" s="25" t="str">
        <f>IF(K368&gt;0,"]","")</f>
        <v/>
      </c>
      <c r="M368" s="26"/>
      <c r="N368" s="25"/>
      <c r="O368" s="23" t="str">
        <f>IF(P368&gt;0,"[","")</f>
        <v/>
      </c>
      <c r="P368" s="24"/>
      <c r="Q368" s="25" t="str">
        <f>IF(P368&gt;0,"]","")</f>
        <v/>
      </c>
      <c r="R368" s="23" t="str">
        <f>IF(S368&gt;0,"[","")</f>
        <v/>
      </c>
      <c r="S368" s="24"/>
      <c r="T368" s="25" t="s">
        <v>186</v>
      </c>
      <c r="U368" s="56"/>
      <c r="W368" s="49"/>
    </row>
    <row r="369" spans="1:23" ht="15" customHeight="1" x14ac:dyDescent="0.15">
      <c r="A369" s="4"/>
      <c r="B369" s="57"/>
      <c r="C369" s="62"/>
      <c r="D369" s="35"/>
      <c r="E369" s="4"/>
      <c r="F369" s="5"/>
      <c r="G369" s="7"/>
      <c r="I369" t="str">
        <f>IF(H369&gt;0,")","")</f>
        <v/>
      </c>
      <c r="J369" s="7" t="str">
        <f>IF(K369&gt;0,"(","")</f>
        <v/>
      </c>
      <c r="L369" t="str">
        <f>IF(K369&gt;0,")","")</f>
        <v/>
      </c>
      <c r="M369" s="8"/>
      <c r="O369" s="7" t="str">
        <f>IF(P369&gt;0,"(","")</f>
        <v/>
      </c>
      <c r="P369" s="1"/>
      <c r="Q369" t="str">
        <f>IF(P369&gt;0,")","")</f>
        <v/>
      </c>
      <c r="R369" s="7" t="str">
        <f>IF(S369&gt;0,"(","")</f>
        <v/>
      </c>
      <c r="S369" s="1"/>
      <c r="T369" t="s">
        <v>186</v>
      </c>
      <c r="U369" s="57"/>
    </row>
    <row r="370" spans="1:23" ht="15" customHeight="1" x14ac:dyDescent="0.15">
      <c r="A370" s="43" t="s">
        <v>50</v>
      </c>
      <c r="B370" s="57" t="s">
        <v>146</v>
      </c>
      <c r="C370" s="93" t="s">
        <v>147</v>
      </c>
      <c r="D370" s="36" t="s">
        <v>41</v>
      </c>
      <c r="E370" s="28">
        <v>8</v>
      </c>
      <c r="F370" s="29"/>
      <c r="G370" s="30"/>
      <c r="H370" s="98"/>
      <c r="I370" s="99"/>
      <c r="J370" s="97"/>
      <c r="K370" s="98">
        <f>E370*H370</f>
        <v>0</v>
      </c>
      <c r="L370" s="31"/>
      <c r="M370" s="32"/>
      <c r="N370" s="31"/>
      <c r="O370" s="30"/>
      <c r="P370" s="31"/>
      <c r="Q370" s="31"/>
      <c r="R370" s="30"/>
      <c r="S370" s="31"/>
      <c r="T370" s="31"/>
      <c r="U370" s="58"/>
    </row>
    <row r="371" spans="1:23" ht="15" customHeight="1" x14ac:dyDescent="0.15">
      <c r="A371" s="44"/>
      <c r="B371" s="59"/>
      <c r="C371" s="100"/>
      <c r="D371" s="35"/>
      <c r="E371" s="4"/>
      <c r="F371" s="5"/>
      <c r="G371" s="7"/>
      <c r="J371" s="7"/>
      <c r="M371" s="8"/>
      <c r="O371" s="7"/>
      <c r="P371" s="1"/>
      <c r="R371" s="7"/>
      <c r="S371" s="1"/>
      <c r="U371" s="116"/>
      <c r="W371" s="49"/>
    </row>
    <row r="372" spans="1:23" ht="15" customHeight="1" x14ac:dyDescent="0.15">
      <c r="A372" s="43"/>
      <c r="B372" s="57" t="s">
        <v>146</v>
      </c>
      <c r="C372" s="93"/>
      <c r="D372" s="35"/>
      <c r="E372" s="4"/>
      <c r="F372" s="5"/>
      <c r="G372" s="7"/>
      <c r="J372" s="7"/>
      <c r="L372" t="str">
        <f>IF(K372&gt;0,")","")</f>
        <v/>
      </c>
      <c r="M372" s="8"/>
      <c r="O372" s="7" t="str">
        <f>IF(P372&gt;0,"(","")</f>
        <v/>
      </c>
      <c r="P372" s="1"/>
      <c r="Q372" t="str">
        <f>IF(P372&gt;0,")","")</f>
        <v/>
      </c>
      <c r="R372" s="7" t="str">
        <f>IF(S372&gt;0,"(","")</f>
        <v/>
      </c>
      <c r="S372" s="1"/>
      <c r="T372" t="s">
        <v>186</v>
      </c>
      <c r="U372" s="57"/>
    </row>
    <row r="373" spans="1:23" ht="15" customHeight="1" x14ac:dyDescent="0.15">
      <c r="A373" s="45"/>
      <c r="B373" s="58" t="s">
        <v>149</v>
      </c>
      <c r="C373" s="107" t="s">
        <v>152</v>
      </c>
      <c r="D373" s="36" t="s">
        <v>145</v>
      </c>
      <c r="E373" s="28">
        <v>4</v>
      </c>
      <c r="F373" s="29"/>
      <c r="G373" s="7"/>
      <c r="H373" s="98"/>
      <c r="I373" s="106"/>
      <c r="J373" s="104"/>
      <c r="K373" s="98">
        <f>E373*H373</f>
        <v>0</v>
      </c>
      <c r="M373" s="8"/>
      <c r="O373" s="7"/>
      <c r="R373" s="7"/>
      <c r="U373" s="58"/>
    </row>
    <row r="374" spans="1:23" ht="15" customHeight="1" x14ac:dyDescent="0.15">
      <c r="A374" s="43"/>
      <c r="B374" s="57"/>
      <c r="C374" s="93"/>
      <c r="D374" s="37"/>
      <c r="E374" s="46"/>
      <c r="F374" s="11"/>
      <c r="G374" s="6" t="str">
        <f>IF(H374&gt;0,"[","")</f>
        <v/>
      </c>
      <c r="H374" s="54"/>
      <c r="I374" s="2" t="str">
        <f>IF(H374&gt;0,"]","")</f>
        <v/>
      </c>
      <c r="J374" s="6" t="str">
        <f>IF(K374&gt;0,"[","")</f>
        <v/>
      </c>
      <c r="K374" s="54"/>
      <c r="L374" s="2" t="str">
        <f>IF(K374&gt;0,"]","")</f>
        <v/>
      </c>
      <c r="M374" s="13"/>
      <c r="N374" s="2"/>
      <c r="O374" s="6" t="str">
        <f>IF(P374&gt;0,"[","")</f>
        <v/>
      </c>
      <c r="P374" s="12"/>
      <c r="Q374" s="2" t="str">
        <f>IF(P374&gt;0,"]","")</f>
        <v/>
      </c>
      <c r="R374" s="6" t="str">
        <f>IF(S374&gt;0,"[","")</f>
        <v/>
      </c>
      <c r="S374" s="12"/>
      <c r="T374" s="2" t="s">
        <v>186</v>
      </c>
      <c r="U374" s="57"/>
      <c r="W374" s="49"/>
    </row>
    <row r="375" spans="1:23" ht="15" customHeight="1" x14ac:dyDescent="0.15">
      <c r="A375" s="43"/>
      <c r="B375" s="57"/>
      <c r="C375" s="62"/>
      <c r="D375" s="35"/>
      <c r="E375" s="47"/>
      <c r="F375" s="5"/>
      <c r="G375" s="7"/>
      <c r="J375" s="7"/>
      <c r="L375" t="str">
        <f>IF(K375&gt;0,")","")</f>
        <v/>
      </c>
      <c r="M375" s="8"/>
      <c r="O375" s="7" t="str">
        <f>IF(P375&gt;0,"(","")</f>
        <v/>
      </c>
      <c r="P375" s="1"/>
      <c r="Q375" t="str">
        <f>IF(P375&gt;0,")","")</f>
        <v/>
      </c>
      <c r="R375" s="7" t="str">
        <f>IF(S375&gt;0,"(","")</f>
        <v/>
      </c>
      <c r="S375" s="1"/>
      <c r="T375" t="s">
        <v>186</v>
      </c>
      <c r="U375" s="57"/>
    </row>
    <row r="376" spans="1:23" ht="15" customHeight="1" x14ac:dyDescent="0.15">
      <c r="A376" s="43"/>
      <c r="B376" s="57" t="s">
        <v>155</v>
      </c>
      <c r="C376" s="62" t="s">
        <v>156</v>
      </c>
      <c r="D376" s="36" t="s">
        <v>145</v>
      </c>
      <c r="E376" s="28">
        <v>13</v>
      </c>
      <c r="F376" s="5"/>
      <c r="G376" s="7"/>
      <c r="H376" s="105"/>
      <c r="I376" s="106"/>
      <c r="J376" s="104"/>
      <c r="K376" s="98">
        <f>E376*H376</f>
        <v>0</v>
      </c>
      <c r="M376" s="8"/>
      <c r="O376" s="7"/>
      <c r="R376" s="7"/>
      <c r="U376" s="57"/>
    </row>
    <row r="377" spans="1:23" ht="15" customHeight="1" x14ac:dyDescent="0.15">
      <c r="A377" s="44"/>
      <c r="B377" s="59"/>
      <c r="C377" s="100" t="s">
        <v>158</v>
      </c>
      <c r="D377" s="37"/>
      <c r="E377" s="4"/>
      <c r="F377" s="11"/>
      <c r="G377" s="6"/>
      <c r="H377" s="54"/>
      <c r="I377" s="2"/>
      <c r="J377" s="6"/>
      <c r="L377" s="2" t="str">
        <f>IF(K377&gt;0,"]","")</f>
        <v/>
      </c>
      <c r="M377" s="13"/>
      <c r="N377" s="2"/>
      <c r="O377" s="6" t="str">
        <f>IF(P377&gt;0,"[","")</f>
        <v/>
      </c>
      <c r="P377" s="12"/>
      <c r="Q377" s="2" t="str">
        <f>IF(P377&gt;0,"]","")</f>
        <v/>
      </c>
      <c r="R377" s="6" t="str">
        <f>IF(S377&gt;0,"[","")</f>
        <v/>
      </c>
      <c r="S377" s="12"/>
      <c r="T377" s="2" t="s">
        <v>186</v>
      </c>
      <c r="U377" s="59"/>
      <c r="W377" s="49"/>
    </row>
    <row r="378" spans="1:23" ht="15" customHeight="1" x14ac:dyDescent="0.15">
      <c r="A378" s="43"/>
      <c r="B378" s="57"/>
      <c r="C378" s="93" t="s">
        <v>159</v>
      </c>
      <c r="D378" s="35"/>
      <c r="E378" s="4"/>
      <c r="F378" s="5"/>
      <c r="G378" s="7"/>
      <c r="J378" s="7"/>
      <c r="L378" t="str">
        <f>IF(K378&gt;0,")","")</f>
        <v/>
      </c>
      <c r="M378" s="8"/>
      <c r="O378" s="7" t="str">
        <f>IF(P378&gt;0,"(","")</f>
        <v/>
      </c>
      <c r="P378" s="1"/>
      <c r="Q378" t="str">
        <f>IF(P378&gt;0,")","")</f>
        <v/>
      </c>
      <c r="R378" s="7" t="str">
        <f>IF(S378&gt;0,"(","")</f>
        <v/>
      </c>
      <c r="S378" s="1"/>
      <c r="T378" t="s">
        <v>186</v>
      </c>
      <c r="U378" s="57"/>
    </row>
    <row r="379" spans="1:23" ht="15" customHeight="1" x14ac:dyDescent="0.15">
      <c r="A379" s="45"/>
      <c r="B379" s="58" t="s">
        <v>157</v>
      </c>
      <c r="C379" s="108" t="s">
        <v>160</v>
      </c>
      <c r="D379" s="133" t="s">
        <v>145</v>
      </c>
      <c r="E379" s="48">
        <v>13</v>
      </c>
      <c r="F379" s="5"/>
      <c r="G379" s="7"/>
      <c r="H379" s="105"/>
      <c r="I379" s="106"/>
      <c r="J379" s="104"/>
      <c r="K379" s="98">
        <f>E379*H379</f>
        <v>0</v>
      </c>
      <c r="M379" s="8"/>
      <c r="O379" s="7"/>
      <c r="R379" s="7"/>
      <c r="U379" s="58"/>
    </row>
    <row r="380" spans="1:23" ht="15" customHeight="1" x14ac:dyDescent="0.15">
      <c r="A380" s="43"/>
      <c r="B380" s="57"/>
      <c r="C380" s="62" t="s">
        <v>162</v>
      </c>
      <c r="D380" s="35"/>
      <c r="E380" s="47"/>
      <c r="F380" s="11"/>
      <c r="G380" s="6"/>
      <c r="H380" s="54"/>
      <c r="I380" s="2" t="str">
        <f>IF(H380&gt;0,"]","")</f>
        <v/>
      </c>
      <c r="J380" s="6" t="str">
        <f>IF(K380&gt;0,"[","")</f>
        <v/>
      </c>
      <c r="K380" s="54"/>
      <c r="L380" s="2" t="str">
        <f>IF(K380&gt;0,"]","")</f>
        <v/>
      </c>
      <c r="M380" s="13"/>
      <c r="N380" s="2"/>
      <c r="O380" s="6" t="str">
        <f>IF(P380&gt;0,"[","")</f>
        <v/>
      </c>
      <c r="P380" s="12"/>
      <c r="Q380" s="2" t="str">
        <f>IF(P380&gt;0,"]","")</f>
        <v/>
      </c>
      <c r="R380" s="6" t="str">
        <f>IF(S380&gt;0,"[","")</f>
        <v/>
      </c>
      <c r="S380" s="12"/>
      <c r="T380" s="2" t="s">
        <v>186</v>
      </c>
      <c r="U380" s="130"/>
      <c r="W380" s="49"/>
    </row>
    <row r="381" spans="1:23" ht="15" customHeight="1" x14ac:dyDescent="0.15">
      <c r="A381" s="43"/>
      <c r="B381" s="57"/>
      <c r="C381" s="62" t="s">
        <v>164</v>
      </c>
      <c r="D381" s="35"/>
      <c r="E381" s="4"/>
      <c r="F381" s="5"/>
      <c r="G381" s="7"/>
      <c r="J381" s="7"/>
      <c r="L381" t="str">
        <f>IF(K381&gt;0,")","")</f>
        <v/>
      </c>
      <c r="M381" s="8"/>
      <c r="O381" s="7" t="str">
        <f>IF(P381&gt;0,"(","")</f>
        <v/>
      </c>
      <c r="P381" s="1"/>
      <c r="Q381" t="str">
        <f>IF(P381&gt;0,")","")</f>
        <v/>
      </c>
      <c r="R381" s="7" t="str">
        <f>IF(S381&gt;0,"(","")</f>
        <v/>
      </c>
      <c r="S381" s="1"/>
      <c r="T381" t="s">
        <v>186</v>
      </c>
      <c r="U381" s="57"/>
    </row>
    <row r="382" spans="1:23" ht="15" customHeight="1" x14ac:dyDescent="0.15">
      <c r="A382" s="43"/>
      <c r="B382" s="58" t="s">
        <v>161</v>
      </c>
      <c r="C382" s="64" t="s">
        <v>163</v>
      </c>
      <c r="D382" s="36" t="s">
        <v>41</v>
      </c>
      <c r="E382" s="28">
        <v>60</v>
      </c>
      <c r="F382" s="29"/>
      <c r="G382" s="30"/>
      <c r="H382" s="98"/>
      <c r="I382" s="99"/>
      <c r="J382" s="97"/>
      <c r="K382" s="98">
        <f>E382*H382</f>
        <v>0</v>
      </c>
      <c r="L382" s="31"/>
      <c r="M382" s="32"/>
      <c r="N382" s="31"/>
      <c r="O382" s="30"/>
      <c r="P382" s="31"/>
      <c r="Q382" s="31"/>
      <c r="R382" s="30"/>
      <c r="S382" s="31"/>
      <c r="T382" s="31"/>
      <c r="U382" s="58"/>
    </row>
    <row r="383" spans="1:23" ht="15" customHeight="1" x14ac:dyDescent="0.15">
      <c r="A383" s="44"/>
      <c r="B383" s="59"/>
      <c r="C383" s="63"/>
      <c r="D383" s="35"/>
      <c r="E383" s="4"/>
      <c r="F383" s="5"/>
      <c r="G383" s="7"/>
      <c r="J383" s="7"/>
      <c r="L383" t="str">
        <f>IF(K383&gt;0,"]","")</f>
        <v/>
      </c>
      <c r="M383" s="8"/>
      <c r="O383" s="7" t="str">
        <f>IF(P383&gt;0,"[","")</f>
        <v/>
      </c>
      <c r="P383" s="1"/>
      <c r="Q383" t="str">
        <f>IF(P383&gt;0,"]","")</f>
        <v/>
      </c>
      <c r="R383" s="7" t="str">
        <f>IF(S383&gt;0,"[","")</f>
        <v/>
      </c>
      <c r="S383" s="1"/>
      <c r="T383" t="s">
        <v>186</v>
      </c>
      <c r="U383" s="116"/>
      <c r="W383" s="49"/>
    </row>
    <row r="384" spans="1:23" ht="15" customHeight="1" x14ac:dyDescent="0.15">
      <c r="A384" s="43"/>
      <c r="B384" s="57"/>
      <c r="C384" s="62"/>
      <c r="D384" s="35"/>
      <c r="E384" s="4"/>
      <c r="F384" s="5"/>
      <c r="G384" s="7"/>
      <c r="J384" s="7"/>
      <c r="L384" t="str">
        <f>IF(K384&gt;0,")","")</f>
        <v/>
      </c>
      <c r="M384" s="8"/>
      <c r="O384" s="7" t="str">
        <f>IF(P384&gt;0,"(","")</f>
        <v/>
      </c>
      <c r="P384" s="1"/>
      <c r="Q384" t="str">
        <f>IF(P384&gt;0,")","")</f>
        <v/>
      </c>
      <c r="R384" s="7" t="str">
        <f>IF(S384&gt;0,"(","")</f>
        <v/>
      </c>
      <c r="S384" s="1"/>
      <c r="T384" t="s">
        <v>186</v>
      </c>
      <c r="U384" s="57"/>
    </row>
    <row r="385" spans="1:26" ht="15" customHeight="1" x14ac:dyDescent="0.15">
      <c r="A385" s="45"/>
      <c r="B385" s="71" t="s">
        <v>161</v>
      </c>
      <c r="C385" s="64" t="s">
        <v>165</v>
      </c>
      <c r="D385" s="36" t="s">
        <v>41</v>
      </c>
      <c r="E385" s="4">
        <v>9</v>
      </c>
      <c r="F385" s="5"/>
      <c r="G385" s="7"/>
      <c r="H385" s="105"/>
      <c r="I385" s="106"/>
      <c r="J385" s="104"/>
      <c r="K385" s="105">
        <f>E385*H385</f>
        <v>0</v>
      </c>
      <c r="M385" s="8"/>
      <c r="O385" s="7"/>
      <c r="R385" s="7"/>
      <c r="U385" s="57"/>
    </row>
    <row r="386" spans="1:26" ht="15" customHeight="1" x14ac:dyDescent="0.15">
      <c r="A386" s="43"/>
      <c r="B386" s="59"/>
      <c r="C386" s="93"/>
      <c r="D386" s="37"/>
      <c r="E386" s="10"/>
      <c r="F386" s="11"/>
      <c r="G386" s="6"/>
      <c r="H386" s="54"/>
      <c r="I386" s="2"/>
      <c r="J386" s="6"/>
      <c r="K386" s="54"/>
      <c r="L386" s="2" t="str">
        <f>IF(K386&gt;0,"]","")</f>
        <v/>
      </c>
      <c r="M386" s="13"/>
      <c r="N386" s="2"/>
      <c r="O386" s="6" t="str">
        <f>IF(P386&gt;0,"[","")</f>
        <v/>
      </c>
      <c r="P386" s="12"/>
      <c r="Q386" s="2" t="str">
        <f>IF(P386&gt;0,"]","")</f>
        <v/>
      </c>
      <c r="R386" s="6" t="str">
        <f>IF(S386&gt;0,"[","")</f>
        <v/>
      </c>
      <c r="S386" s="12"/>
      <c r="T386" s="2" t="s">
        <v>186</v>
      </c>
      <c r="U386" s="59"/>
      <c r="W386" s="49"/>
    </row>
    <row r="387" spans="1:26" ht="15" customHeight="1" x14ac:dyDescent="0.15">
      <c r="A387" s="43"/>
      <c r="B387" s="57"/>
      <c r="C387" s="93"/>
      <c r="D387" s="35"/>
      <c r="E387" s="4"/>
      <c r="F387" s="5"/>
      <c r="G387" s="7"/>
      <c r="J387" s="7"/>
      <c r="L387" t="str">
        <f>IF(K387&gt;0,")","")</f>
        <v/>
      </c>
      <c r="M387" s="8"/>
      <c r="O387" s="7" t="str">
        <f>IF(P387&gt;0,"(","")</f>
        <v/>
      </c>
      <c r="P387" s="1"/>
      <c r="Q387" t="str">
        <f>IF(P387&gt;0,")","")</f>
        <v/>
      </c>
      <c r="R387" s="7" t="str">
        <f>IF(S387&gt;0,"(","")</f>
        <v/>
      </c>
      <c r="S387" s="1"/>
      <c r="T387" t="s">
        <v>186</v>
      </c>
      <c r="U387" s="57"/>
    </row>
    <row r="388" spans="1:26" ht="15" customHeight="1" x14ac:dyDescent="0.15">
      <c r="A388" s="57"/>
      <c r="B388" s="58" t="s">
        <v>167</v>
      </c>
      <c r="C388" s="93" t="s">
        <v>172</v>
      </c>
      <c r="D388" s="75" t="s">
        <v>41</v>
      </c>
      <c r="E388" s="4">
        <v>10</v>
      </c>
      <c r="F388" s="5"/>
      <c r="G388" s="7"/>
      <c r="H388" s="105"/>
      <c r="I388" s="106"/>
      <c r="J388" s="104"/>
      <c r="K388" s="98">
        <f>E388*H388</f>
        <v>0</v>
      </c>
      <c r="M388" s="8"/>
      <c r="O388" s="7"/>
      <c r="R388" s="7"/>
      <c r="U388" s="58"/>
    </row>
    <row r="389" spans="1:26" ht="15" customHeight="1" x14ac:dyDescent="0.15">
      <c r="A389" s="59"/>
      <c r="B389" s="59"/>
      <c r="C389" s="63"/>
      <c r="D389" s="76"/>
      <c r="E389" s="10"/>
      <c r="F389" s="11"/>
      <c r="G389" s="6"/>
      <c r="H389" s="54"/>
      <c r="I389" s="2" t="str">
        <f>IF(H389&gt;0,"]","")</f>
        <v/>
      </c>
      <c r="J389" s="6" t="str">
        <f>IF(K389&gt;0,"[","")</f>
        <v/>
      </c>
      <c r="L389" s="2" t="str">
        <f>IF(K389&gt;0,"]","")</f>
        <v/>
      </c>
      <c r="M389" s="13"/>
      <c r="N389" s="2"/>
      <c r="O389" s="6" t="str">
        <f>IF(P389&gt;0,"[","")</f>
        <v/>
      </c>
      <c r="P389" s="12"/>
      <c r="Q389" s="2" t="str">
        <f>IF(P389&gt;0,"]","")</f>
        <v/>
      </c>
      <c r="R389" s="6" t="str">
        <f>IF(S389&gt;0,"[","")</f>
        <v/>
      </c>
      <c r="S389" s="12"/>
      <c r="T389" s="2" t="s">
        <v>186</v>
      </c>
      <c r="U389" s="130"/>
      <c r="W389" s="49"/>
    </row>
    <row r="390" spans="1:26" ht="15" customHeight="1" x14ac:dyDescent="0.15">
      <c r="A390" s="43"/>
      <c r="B390" s="57"/>
      <c r="C390" s="93" t="s">
        <v>170</v>
      </c>
      <c r="D390" s="35"/>
      <c r="E390" s="4"/>
      <c r="F390" s="5"/>
      <c r="G390" s="7"/>
      <c r="J390" s="7"/>
      <c r="L390" t="str">
        <f>IF(K390&gt;0,")","")</f>
        <v/>
      </c>
      <c r="M390" s="8"/>
      <c r="O390" s="7" t="str">
        <f>IF(P390&gt;0,"(","")</f>
        <v/>
      </c>
      <c r="P390" s="1"/>
      <c r="Q390" t="str">
        <f>IF(P390&gt;0,")","")</f>
        <v/>
      </c>
      <c r="R390" s="7" t="str">
        <f>IF(S390&gt;0,"(","")</f>
        <v/>
      </c>
      <c r="S390" s="1"/>
      <c r="T390" t="s">
        <v>186</v>
      </c>
      <c r="U390" s="57"/>
    </row>
    <row r="391" spans="1:26" ht="15" customHeight="1" x14ac:dyDescent="0.15">
      <c r="A391" s="45"/>
      <c r="B391" s="58" t="s">
        <v>168</v>
      </c>
      <c r="C391" s="108" t="s">
        <v>169</v>
      </c>
      <c r="D391" s="35" t="s">
        <v>39</v>
      </c>
      <c r="E391" s="4">
        <v>11</v>
      </c>
      <c r="F391" s="5"/>
      <c r="G391" s="7"/>
      <c r="H391" s="105"/>
      <c r="I391" s="106"/>
      <c r="J391" s="104"/>
      <c r="K391" s="105">
        <f>E391*H391</f>
        <v>0</v>
      </c>
      <c r="M391" s="8"/>
      <c r="O391" s="7"/>
      <c r="R391" s="7"/>
      <c r="U391" s="58"/>
    </row>
    <row r="392" spans="1:26" ht="15" customHeight="1" x14ac:dyDescent="0.15">
      <c r="A392" s="44"/>
      <c r="B392" s="59"/>
      <c r="C392" s="63"/>
      <c r="D392" s="37"/>
      <c r="E392" s="10"/>
      <c r="F392" s="11"/>
      <c r="G392" s="6"/>
      <c r="H392" s="54"/>
      <c r="I392" s="2" t="str">
        <f>IF(H392&gt;0,"]","")</f>
        <v/>
      </c>
      <c r="J392" s="6" t="str">
        <f>IF(K392&gt;0,"[","")</f>
        <v/>
      </c>
      <c r="K392" s="54"/>
      <c r="L392" s="2" t="str">
        <f>IF(K392&gt;0,"]","")</f>
        <v/>
      </c>
      <c r="M392" s="13"/>
      <c r="N392" s="2"/>
      <c r="O392" s="6" t="str">
        <f>IF(P392&gt;0,"[","")</f>
        <v/>
      </c>
      <c r="P392" s="12"/>
      <c r="Q392" s="2" t="str">
        <f>IF(P392&gt;0,"]","")</f>
        <v/>
      </c>
      <c r="R392" s="6" t="str">
        <f>IF(S392&gt;0,"[","")</f>
        <v/>
      </c>
      <c r="S392" s="12"/>
      <c r="T392" s="2" t="s">
        <v>186</v>
      </c>
      <c r="U392" s="130"/>
      <c r="W392" s="49"/>
    </row>
    <row r="393" spans="1:26" ht="15" customHeight="1" x14ac:dyDescent="0.15">
      <c r="A393" s="43"/>
      <c r="B393" s="57"/>
      <c r="C393" s="127"/>
      <c r="D393" s="35"/>
      <c r="E393" s="4"/>
      <c r="F393" s="5"/>
      <c r="G393" s="7"/>
      <c r="J393" s="7"/>
      <c r="L393" t="str">
        <f>IF(K393&gt;0,")","")</f>
        <v/>
      </c>
      <c r="M393" s="8"/>
      <c r="O393" s="7" t="str">
        <f>IF(P393&gt;0,"(","")</f>
        <v/>
      </c>
      <c r="P393" s="1"/>
      <c r="Q393" t="str">
        <f>IF(P393&gt;0,")","")</f>
        <v/>
      </c>
      <c r="R393" s="7" t="str">
        <f>IF(S393&gt;0,"(","")</f>
        <v/>
      </c>
      <c r="S393" s="1"/>
      <c r="T393" t="s">
        <v>186</v>
      </c>
      <c r="U393" s="57"/>
    </row>
    <row r="394" spans="1:26" ht="15" customHeight="1" thickBot="1" x14ac:dyDescent="0.2">
      <c r="A394" s="77"/>
      <c r="B394" s="60" t="s">
        <v>173</v>
      </c>
      <c r="C394" s="128"/>
      <c r="D394" s="38" t="s">
        <v>18</v>
      </c>
      <c r="E394" s="15">
        <v>1</v>
      </c>
      <c r="F394" s="16"/>
      <c r="G394" s="17"/>
      <c r="H394" s="118"/>
      <c r="I394" s="119"/>
      <c r="J394" s="120"/>
      <c r="K394" s="118"/>
      <c r="L394" s="18"/>
      <c r="M394" s="19"/>
      <c r="N394" s="18"/>
      <c r="O394" s="17"/>
      <c r="P394" s="18"/>
      <c r="Q394" s="18"/>
      <c r="R394" s="17"/>
      <c r="S394" s="18"/>
      <c r="T394" s="18"/>
      <c r="U394" s="60"/>
    </row>
    <row r="395" spans="1:26" ht="15" customHeight="1" x14ac:dyDescent="0.15">
      <c r="A395" s="124"/>
      <c r="H395" s="105"/>
      <c r="I395" s="106"/>
      <c r="J395" s="106"/>
      <c r="K395" s="105"/>
    </row>
    <row r="396" spans="1:26" ht="15" customHeight="1" x14ac:dyDescent="0.15"/>
    <row r="397" spans="1:26" ht="24" customHeight="1" x14ac:dyDescent="0.25">
      <c r="A397" s="141" t="s">
        <v>11</v>
      </c>
      <c r="B397" s="142"/>
      <c r="C397" s="142"/>
      <c r="D397" s="142"/>
      <c r="E397" s="142"/>
      <c r="F397" s="142"/>
      <c r="G397" s="142"/>
      <c r="H397" s="142"/>
      <c r="I397" s="142"/>
      <c r="J397" s="142"/>
      <c r="K397" s="142"/>
      <c r="L397" s="142"/>
      <c r="M397" s="142"/>
      <c r="N397" s="142"/>
      <c r="O397" s="142"/>
      <c r="P397" s="142"/>
      <c r="Q397" s="142"/>
      <c r="R397" s="142"/>
      <c r="S397" s="142"/>
      <c r="T397" s="142"/>
      <c r="U397" s="142"/>
    </row>
    <row r="398" spans="1:26" ht="15" customHeight="1" thickBot="1" x14ac:dyDescent="0.2">
      <c r="A398" t="s">
        <v>176</v>
      </c>
      <c r="T398" s="153" t="s">
        <v>198</v>
      </c>
      <c r="U398" s="153"/>
      <c r="W398" s="1"/>
      <c r="X398" s="1"/>
      <c r="Y398" s="1"/>
      <c r="Z398" s="1"/>
    </row>
    <row r="399" spans="1:26" ht="15" customHeight="1" x14ac:dyDescent="0.15">
      <c r="A399" s="154" t="s">
        <v>14</v>
      </c>
      <c r="B399" s="154" t="s">
        <v>2</v>
      </c>
      <c r="C399" s="147" t="s">
        <v>3</v>
      </c>
      <c r="D399" s="145" t="s">
        <v>4</v>
      </c>
      <c r="E399" s="149" t="s">
        <v>5</v>
      </c>
      <c r="F399" s="149"/>
      <c r="G399" s="149"/>
      <c r="H399" s="149"/>
      <c r="I399" s="149"/>
      <c r="J399" s="149"/>
      <c r="K399" s="149"/>
      <c r="L399" s="149"/>
      <c r="M399" s="150" t="s">
        <v>9</v>
      </c>
      <c r="N399" s="149"/>
      <c r="O399" s="149"/>
      <c r="P399" s="149"/>
      <c r="Q399" s="149"/>
      <c r="R399" s="149"/>
      <c r="S399" s="149"/>
      <c r="T399" s="149"/>
      <c r="U399" s="147" t="s">
        <v>10</v>
      </c>
    </row>
    <row r="400" spans="1:26" ht="15" customHeight="1" thickBot="1" x14ac:dyDescent="0.2">
      <c r="A400" s="155"/>
      <c r="B400" s="155"/>
      <c r="C400" s="159"/>
      <c r="D400" s="146"/>
      <c r="E400" s="152" t="s">
        <v>6</v>
      </c>
      <c r="F400" s="152"/>
      <c r="G400" s="40"/>
      <c r="H400" s="51" t="s">
        <v>7</v>
      </c>
      <c r="I400" s="39"/>
      <c r="J400" s="40"/>
      <c r="K400" s="51" t="s">
        <v>8</v>
      </c>
      <c r="L400" s="39"/>
      <c r="M400" s="151" t="s">
        <v>6</v>
      </c>
      <c r="N400" s="152"/>
      <c r="O400" s="40"/>
      <c r="P400" s="39" t="s">
        <v>7</v>
      </c>
      <c r="Q400" s="39"/>
      <c r="R400" s="40"/>
      <c r="S400" s="39" t="s">
        <v>8</v>
      </c>
      <c r="T400" s="39"/>
      <c r="U400" s="148"/>
    </row>
    <row r="401" spans="1:23" ht="15" customHeight="1" x14ac:dyDescent="0.15">
      <c r="A401" s="42"/>
      <c r="B401" s="56"/>
      <c r="C401" s="61"/>
      <c r="D401" s="34"/>
      <c r="E401" s="21"/>
      <c r="F401" s="22"/>
      <c r="G401" s="23" t="str">
        <f>IF(H401&gt;0,"[","")</f>
        <v/>
      </c>
      <c r="H401" s="52"/>
      <c r="I401" s="25" t="str">
        <f>IF(H401&gt;0,"]","")</f>
        <v/>
      </c>
      <c r="J401" s="23" t="str">
        <f>IF(K401&gt;0,"[","")</f>
        <v/>
      </c>
      <c r="K401" s="52"/>
      <c r="L401" s="25" t="str">
        <f>IF(K401&gt;0,"]","")</f>
        <v/>
      </c>
      <c r="M401" s="26"/>
      <c r="N401" s="25"/>
      <c r="O401" s="23" t="str">
        <f>IF(P401&gt;0,"[","")</f>
        <v/>
      </c>
      <c r="P401" s="24"/>
      <c r="Q401" s="25" t="str">
        <f>IF(P401&gt;0,"]","")</f>
        <v/>
      </c>
      <c r="R401" s="23" t="str">
        <f>IF(S401&gt;0,"[","")</f>
        <v/>
      </c>
      <c r="S401" s="24"/>
      <c r="T401" s="25" t="s">
        <v>186</v>
      </c>
      <c r="U401" s="56"/>
      <c r="W401" s="49"/>
    </row>
    <row r="402" spans="1:23" ht="15" customHeight="1" x14ac:dyDescent="0.15">
      <c r="A402" s="4"/>
      <c r="B402" s="57"/>
      <c r="C402" s="62"/>
      <c r="D402" s="35"/>
      <c r="E402" s="4"/>
      <c r="F402" s="5"/>
      <c r="G402" s="7"/>
      <c r="I402" t="str">
        <f>IF(H402&gt;0,")","")</f>
        <v/>
      </c>
      <c r="J402" s="7" t="str">
        <f>IF(K402&gt;0,"(","")</f>
        <v/>
      </c>
      <c r="L402" t="str">
        <f>IF(K402&gt;0,")","")</f>
        <v/>
      </c>
      <c r="M402" s="8"/>
      <c r="O402" s="7" t="str">
        <f>IF(P402&gt;0,"(","")</f>
        <v/>
      </c>
      <c r="P402" s="1"/>
      <c r="Q402" t="str">
        <f>IF(P402&gt;0,")","")</f>
        <v/>
      </c>
      <c r="R402" s="7" t="str">
        <f>IF(S402&gt;0,"(","")</f>
        <v/>
      </c>
      <c r="S402" s="1"/>
      <c r="T402" t="s">
        <v>186</v>
      </c>
      <c r="U402" s="57"/>
    </row>
    <row r="403" spans="1:23" ht="15" customHeight="1" x14ac:dyDescent="0.15">
      <c r="A403" s="43" t="s">
        <v>184</v>
      </c>
      <c r="B403" s="57"/>
      <c r="C403" s="93"/>
      <c r="D403" s="36"/>
      <c r="E403" s="28"/>
      <c r="F403" s="29"/>
      <c r="G403" s="30"/>
      <c r="H403" s="98"/>
      <c r="I403" s="99"/>
      <c r="J403" s="97"/>
      <c r="K403" s="98"/>
      <c r="L403" s="31"/>
      <c r="M403" s="32"/>
      <c r="N403" s="31"/>
      <c r="O403" s="30"/>
      <c r="P403" s="31"/>
      <c r="Q403" s="31"/>
      <c r="R403" s="30"/>
      <c r="S403" s="31"/>
      <c r="T403" s="31"/>
      <c r="U403" s="58"/>
    </row>
    <row r="404" spans="1:23" ht="15" customHeight="1" x14ac:dyDescent="0.15">
      <c r="A404" s="44"/>
      <c r="B404" s="59"/>
      <c r="C404" s="63"/>
      <c r="D404" s="35"/>
      <c r="E404" s="4"/>
      <c r="F404" s="5"/>
      <c r="G404" s="7"/>
      <c r="I404" t="str">
        <f>IF(H404&gt;0,"]","")</f>
        <v/>
      </c>
      <c r="J404" s="7" t="str">
        <f>IF(K404&gt;0,"[","")</f>
        <v/>
      </c>
      <c r="L404" t="str">
        <f>IF(K404&gt;0,"]","")</f>
        <v/>
      </c>
      <c r="M404" s="8"/>
      <c r="O404" s="7" t="str">
        <f>IF(P404&gt;0,"[","")</f>
        <v/>
      </c>
      <c r="P404" s="1"/>
      <c r="Q404" t="str">
        <f>IF(P404&gt;0,"]","")</f>
        <v/>
      </c>
      <c r="R404" s="7" t="str">
        <f>IF(S404&gt;0,"[","")</f>
        <v/>
      </c>
      <c r="S404" s="1"/>
      <c r="T404" t="s">
        <v>186</v>
      </c>
      <c r="U404" s="116"/>
      <c r="W404" s="49"/>
    </row>
    <row r="405" spans="1:23" ht="15" customHeight="1" x14ac:dyDescent="0.15">
      <c r="A405" s="43"/>
      <c r="B405" s="57"/>
      <c r="C405" s="62"/>
      <c r="D405" s="35"/>
      <c r="E405" s="4"/>
      <c r="F405" s="5"/>
      <c r="G405" s="7"/>
      <c r="I405" t="str">
        <f>IF(H405&gt;0,")","")</f>
        <v/>
      </c>
      <c r="J405" s="7" t="str">
        <f>IF(K405&gt;0,"(","")</f>
        <v/>
      </c>
      <c r="L405" t="str">
        <f>IF(K405&gt;0,")","")</f>
        <v/>
      </c>
      <c r="M405" s="8"/>
      <c r="O405" s="7" t="str">
        <f>IF(P405&gt;0,"(","")</f>
        <v/>
      </c>
      <c r="P405" s="1"/>
      <c r="Q405" t="str">
        <f>IF(P405&gt;0,")","")</f>
        <v/>
      </c>
      <c r="R405" s="7" t="str">
        <f>IF(S405&gt;0,"(","")</f>
        <v/>
      </c>
      <c r="S405" s="1"/>
      <c r="T405" t="s">
        <v>186</v>
      </c>
      <c r="U405" s="57"/>
    </row>
    <row r="406" spans="1:23" ht="15" customHeight="1" x14ac:dyDescent="0.15">
      <c r="A406" s="45"/>
      <c r="B406" s="58"/>
      <c r="C406" s="107"/>
      <c r="D406" s="36"/>
      <c r="E406" s="28"/>
      <c r="F406" s="29"/>
      <c r="G406" s="7"/>
      <c r="H406" s="98"/>
      <c r="I406" s="106"/>
      <c r="J406" s="104"/>
      <c r="K406" s="98"/>
      <c r="M406" s="8"/>
      <c r="O406" s="7"/>
      <c r="R406" s="7"/>
      <c r="U406" s="58"/>
    </row>
    <row r="407" spans="1:23" ht="15" customHeight="1" x14ac:dyDescent="0.15">
      <c r="A407" s="43"/>
      <c r="B407" s="57"/>
      <c r="C407" s="93"/>
      <c r="D407" s="37"/>
      <c r="E407" s="46"/>
      <c r="F407" s="11"/>
      <c r="G407" s="6"/>
      <c r="H407" s="54"/>
      <c r="I407" s="2"/>
      <c r="J407" s="6"/>
      <c r="K407" s="54"/>
      <c r="L407" s="2"/>
      <c r="M407" s="13"/>
      <c r="N407" s="2"/>
      <c r="O407" s="6"/>
      <c r="P407" s="12"/>
      <c r="Q407" s="2"/>
      <c r="R407" s="6"/>
      <c r="S407" s="12"/>
      <c r="T407" s="2"/>
      <c r="U407" s="57"/>
      <c r="W407" s="49"/>
    </row>
    <row r="408" spans="1:23" ht="15" customHeight="1" x14ac:dyDescent="0.15">
      <c r="A408" s="43"/>
      <c r="B408" s="57"/>
      <c r="C408" s="93"/>
      <c r="D408" s="35"/>
      <c r="E408" s="47"/>
      <c r="F408" s="5"/>
      <c r="G408" s="7"/>
      <c r="J408" s="7"/>
      <c r="M408" s="8"/>
      <c r="O408" s="7"/>
      <c r="P408" s="1"/>
      <c r="R408" s="7"/>
      <c r="S408" s="1"/>
      <c r="U408" s="57"/>
    </row>
    <row r="409" spans="1:23" ht="15" customHeight="1" x14ac:dyDescent="0.15">
      <c r="A409" s="43"/>
      <c r="B409" s="57"/>
      <c r="C409" s="93"/>
      <c r="D409" s="36"/>
      <c r="E409" s="28"/>
      <c r="F409" s="5"/>
      <c r="G409" s="7"/>
      <c r="H409" s="105"/>
      <c r="I409" s="106"/>
      <c r="J409" s="104"/>
      <c r="K409" s="98"/>
      <c r="M409" s="8"/>
      <c r="O409" s="7"/>
      <c r="R409" s="7"/>
      <c r="U409" s="57"/>
    </row>
    <row r="410" spans="1:23" ht="15" customHeight="1" x14ac:dyDescent="0.15">
      <c r="A410" s="44"/>
      <c r="B410" s="59"/>
      <c r="C410" s="100"/>
      <c r="D410" s="37"/>
      <c r="E410" s="4"/>
      <c r="F410" s="11"/>
      <c r="G410" s="6" t="str">
        <f>IF(H410&gt;0,"[","")</f>
        <v/>
      </c>
      <c r="H410" s="54"/>
      <c r="I410" s="2"/>
      <c r="J410" s="6"/>
      <c r="L410" s="2" t="str">
        <f>IF(K410&gt;0,"]","")</f>
        <v/>
      </c>
      <c r="M410" s="13"/>
      <c r="N410" s="2"/>
      <c r="O410" s="6" t="str">
        <f>IF(P410&gt;0,"[","")</f>
        <v/>
      </c>
      <c r="P410" s="12"/>
      <c r="Q410" s="2" t="str">
        <f>IF(P410&gt;0,"]","")</f>
        <v/>
      </c>
      <c r="R410" s="6" t="str">
        <f>IF(S410&gt;0,"[","")</f>
        <v/>
      </c>
      <c r="S410" s="12"/>
      <c r="T410" s="2" t="s">
        <v>186</v>
      </c>
      <c r="U410" s="130"/>
      <c r="W410" s="49"/>
    </row>
    <row r="411" spans="1:23" ht="15" customHeight="1" x14ac:dyDescent="0.15">
      <c r="A411" s="43"/>
      <c r="B411" s="57"/>
      <c r="C411" s="93"/>
      <c r="D411" s="35"/>
      <c r="E411" s="4"/>
      <c r="F411" s="5"/>
      <c r="G411" s="7"/>
      <c r="J411" s="7"/>
      <c r="L411" t="str">
        <f>IF(K411&gt;0,")","")</f>
        <v/>
      </c>
      <c r="M411" s="8"/>
      <c r="O411" s="7" t="str">
        <f>IF(P411&gt;0,"(","")</f>
        <v/>
      </c>
      <c r="P411" s="1"/>
      <c r="Q411" t="str">
        <f>IF(P411&gt;0,")","")</f>
        <v/>
      </c>
      <c r="R411" s="7" t="str">
        <f>IF(S411&gt;0,"(","")</f>
        <v/>
      </c>
      <c r="S411" s="1"/>
      <c r="T411" t="s">
        <v>186</v>
      </c>
      <c r="U411" s="57"/>
    </row>
    <row r="412" spans="1:23" ht="15" customHeight="1" x14ac:dyDescent="0.15">
      <c r="A412" s="45"/>
      <c r="B412" s="58"/>
      <c r="C412" s="107"/>
      <c r="D412" s="36"/>
      <c r="E412" s="4"/>
      <c r="F412" s="5"/>
      <c r="G412" s="7"/>
      <c r="H412" s="105"/>
      <c r="I412" s="106"/>
      <c r="J412" s="104"/>
      <c r="K412" s="105"/>
      <c r="M412" s="8"/>
      <c r="O412" s="7"/>
      <c r="R412" s="7"/>
      <c r="U412" s="57"/>
    </row>
    <row r="413" spans="1:23" ht="15" customHeight="1" x14ac:dyDescent="0.15">
      <c r="A413" s="43"/>
      <c r="B413" s="57"/>
      <c r="C413" s="93"/>
      <c r="D413" s="35"/>
      <c r="E413" s="46"/>
      <c r="F413" s="11"/>
      <c r="G413" s="6"/>
      <c r="H413" s="54"/>
      <c r="I413" s="2"/>
      <c r="J413" s="6"/>
      <c r="K413" s="54"/>
      <c r="L413" s="2" t="str">
        <f>IF(K413&gt;0,"]","")</f>
        <v/>
      </c>
      <c r="M413" s="13"/>
      <c r="N413" s="2"/>
      <c r="O413" s="6" t="str">
        <f>IF(P413&gt;0,"[","")</f>
        <v/>
      </c>
      <c r="P413" s="12"/>
      <c r="Q413" s="2" t="str">
        <f>IF(P413&gt;0,"]","")</f>
        <v/>
      </c>
      <c r="R413" s="6" t="str">
        <f>IF(S413&gt;0,"[","")</f>
        <v/>
      </c>
      <c r="S413" s="12"/>
      <c r="T413" s="2" t="s">
        <v>186</v>
      </c>
      <c r="U413" s="59"/>
      <c r="W413" s="49"/>
    </row>
    <row r="414" spans="1:23" ht="15" customHeight="1" x14ac:dyDescent="0.15">
      <c r="A414" s="43"/>
      <c r="B414" s="57"/>
      <c r="C414" s="93"/>
      <c r="D414" s="35"/>
      <c r="E414" s="4"/>
      <c r="F414" s="5"/>
      <c r="G414" s="7"/>
      <c r="J414" s="7"/>
      <c r="L414" t="str">
        <f>IF(K414&gt;0,")","")</f>
        <v/>
      </c>
      <c r="M414" s="8"/>
      <c r="O414" s="7" t="str">
        <f>IF(P414&gt;0,"(","")</f>
        <v/>
      </c>
      <c r="P414" s="1"/>
      <c r="Q414" t="str">
        <f>IF(P414&gt;0,")","")</f>
        <v/>
      </c>
      <c r="R414" s="7" t="str">
        <f>IF(S414&gt;0,"(","")</f>
        <v/>
      </c>
      <c r="S414" s="1"/>
      <c r="T414" t="s">
        <v>186</v>
      </c>
      <c r="U414" s="57"/>
    </row>
    <row r="415" spans="1:23" ht="15" customHeight="1" x14ac:dyDescent="0.15">
      <c r="A415" s="43"/>
      <c r="B415" s="58"/>
      <c r="C415" s="108"/>
      <c r="D415" s="36"/>
      <c r="E415" s="28"/>
      <c r="F415" s="29"/>
      <c r="G415" s="30"/>
      <c r="H415" s="98"/>
      <c r="I415" s="99"/>
      <c r="J415" s="97"/>
      <c r="K415" s="98"/>
      <c r="L415" s="31"/>
      <c r="M415" s="32"/>
      <c r="N415" s="31"/>
      <c r="O415" s="30"/>
      <c r="P415" s="31"/>
      <c r="Q415" s="31"/>
      <c r="R415" s="30"/>
      <c r="S415" s="31"/>
      <c r="T415" s="31"/>
      <c r="U415" s="58"/>
    </row>
    <row r="416" spans="1:23" ht="15" customHeight="1" x14ac:dyDescent="0.15">
      <c r="A416" s="44"/>
      <c r="B416" s="59"/>
      <c r="C416" s="63"/>
      <c r="D416" s="35"/>
      <c r="E416" s="4"/>
      <c r="F416" s="5"/>
      <c r="G416" s="7"/>
      <c r="J416" s="7"/>
      <c r="L416" t="str">
        <f>IF(K416&gt;0,"]","")</f>
        <v/>
      </c>
      <c r="M416" s="8"/>
      <c r="O416" s="7" t="str">
        <f>IF(P416&gt;0,"[","")</f>
        <v/>
      </c>
      <c r="P416" s="1"/>
      <c r="Q416" t="str">
        <f>IF(P416&gt;0,"]","")</f>
        <v/>
      </c>
      <c r="R416" s="7" t="str">
        <f>IF(S416&gt;0,"[","")</f>
        <v/>
      </c>
      <c r="S416" s="1"/>
      <c r="T416" t="s">
        <v>186</v>
      </c>
      <c r="U416" s="57"/>
      <c r="W416" s="49"/>
    </row>
    <row r="417" spans="1:26" ht="15" customHeight="1" x14ac:dyDescent="0.15">
      <c r="A417" s="43"/>
      <c r="B417" s="57"/>
      <c r="C417" s="62"/>
      <c r="D417" s="35"/>
      <c r="E417" s="4"/>
      <c r="F417" s="5"/>
      <c r="G417" s="7"/>
      <c r="J417" s="7"/>
      <c r="L417" t="str">
        <f>IF(K417&gt;0,")","")</f>
        <v/>
      </c>
      <c r="M417" s="8"/>
      <c r="O417" s="7" t="str">
        <f>IF(P417&gt;0,"(","")</f>
        <v/>
      </c>
      <c r="P417" s="1"/>
      <c r="Q417" t="str">
        <f>IF(P417&gt;0,")","")</f>
        <v/>
      </c>
      <c r="R417" s="7" t="str">
        <f>IF(S417&gt;0,"(","")</f>
        <v/>
      </c>
      <c r="S417" s="1"/>
      <c r="T417" t="s">
        <v>186</v>
      </c>
      <c r="U417" s="57"/>
    </row>
    <row r="418" spans="1:26" ht="15" customHeight="1" x14ac:dyDescent="0.15">
      <c r="A418" s="45"/>
      <c r="B418" s="57"/>
      <c r="C418" s="108"/>
      <c r="D418" s="36"/>
      <c r="E418" s="4"/>
      <c r="F418" s="5"/>
      <c r="G418" s="7"/>
      <c r="H418" s="105"/>
      <c r="I418" s="106"/>
      <c r="J418" s="104"/>
      <c r="K418" s="105"/>
      <c r="M418" s="8"/>
      <c r="O418" s="7"/>
      <c r="R418" s="7"/>
      <c r="U418" s="57"/>
    </row>
    <row r="419" spans="1:26" ht="15" customHeight="1" x14ac:dyDescent="0.15">
      <c r="A419" s="43"/>
      <c r="B419" s="59"/>
      <c r="C419" s="62"/>
      <c r="D419" s="37"/>
      <c r="E419" s="10"/>
      <c r="F419" s="11"/>
      <c r="G419" s="6"/>
      <c r="H419" s="54"/>
      <c r="I419" s="2"/>
      <c r="J419" s="6"/>
      <c r="K419" s="54"/>
      <c r="L419" s="2" t="str">
        <f>IF(K419&gt;0,"]","")</f>
        <v/>
      </c>
      <c r="M419" s="13"/>
      <c r="N419" s="2"/>
      <c r="O419" s="6" t="str">
        <f>IF(P419&gt;0,"[","")</f>
        <v/>
      </c>
      <c r="P419" s="12"/>
      <c r="Q419" s="2" t="str">
        <f>IF(P419&gt;0,"]","")</f>
        <v/>
      </c>
      <c r="R419" s="6" t="str">
        <f>IF(S419&gt;0,"[","")</f>
        <v/>
      </c>
      <c r="S419" s="12"/>
      <c r="T419" s="2" t="s">
        <v>186</v>
      </c>
      <c r="U419" s="59"/>
      <c r="W419" s="49"/>
    </row>
    <row r="420" spans="1:26" ht="15" customHeight="1" x14ac:dyDescent="0.15">
      <c r="A420" s="43"/>
      <c r="B420" s="57"/>
      <c r="C420" s="62"/>
      <c r="D420" s="35"/>
      <c r="E420" s="4"/>
      <c r="F420" s="5"/>
      <c r="G420" s="7"/>
      <c r="J420" s="7"/>
      <c r="L420" t="str">
        <f>IF(K420&gt;0,")","")</f>
        <v/>
      </c>
      <c r="M420" s="8"/>
      <c r="O420" s="7" t="str">
        <f>IF(P420&gt;0,"(","")</f>
        <v/>
      </c>
      <c r="P420" s="1"/>
      <c r="Q420" t="str">
        <f>IF(P420&gt;0,")","")</f>
        <v/>
      </c>
      <c r="R420" s="7" t="str">
        <f>IF(S420&gt;0,"(","")</f>
        <v/>
      </c>
      <c r="S420" s="1"/>
      <c r="T420" t="s">
        <v>186</v>
      </c>
      <c r="U420" s="57"/>
    </row>
    <row r="421" spans="1:26" ht="15" customHeight="1" x14ac:dyDescent="0.15">
      <c r="A421" s="57"/>
      <c r="B421" s="58"/>
      <c r="C421" s="62"/>
      <c r="D421" s="75"/>
      <c r="E421" s="4"/>
      <c r="F421" s="5"/>
      <c r="G421" s="7"/>
      <c r="H421" s="105"/>
      <c r="I421" s="106"/>
      <c r="J421" s="104"/>
      <c r="K421" s="98"/>
      <c r="M421" s="8"/>
      <c r="O421" s="7"/>
      <c r="R421" s="7"/>
      <c r="U421" s="58"/>
    </row>
    <row r="422" spans="1:26" ht="15" customHeight="1" x14ac:dyDescent="0.15">
      <c r="A422" s="59"/>
      <c r="B422" s="59"/>
      <c r="C422" s="100"/>
      <c r="D422" s="76"/>
      <c r="E422" s="10"/>
      <c r="F422" s="11"/>
      <c r="G422" s="6"/>
      <c r="H422" s="54"/>
      <c r="I422" s="2"/>
      <c r="J422" s="6"/>
      <c r="L422" s="2" t="str">
        <f>IF(K422&gt;0,"]","")</f>
        <v/>
      </c>
      <c r="M422" s="13"/>
      <c r="N422" s="2"/>
      <c r="O422" s="6" t="str">
        <f>IF(P422&gt;0,"[","")</f>
        <v/>
      </c>
      <c r="P422" s="12"/>
      <c r="Q422" s="2" t="str">
        <f>IF(P422&gt;0,"]","")</f>
        <v/>
      </c>
      <c r="R422" s="6" t="str">
        <f>IF(S422&gt;0,"[","")</f>
        <v/>
      </c>
      <c r="S422" s="12"/>
      <c r="T422" s="2" t="s">
        <v>186</v>
      </c>
      <c r="U422" s="59"/>
      <c r="W422" s="49"/>
    </row>
    <row r="423" spans="1:26" ht="15" customHeight="1" x14ac:dyDescent="0.15">
      <c r="A423" s="43"/>
      <c r="B423" s="57"/>
      <c r="C423" s="93"/>
      <c r="D423" s="35"/>
      <c r="E423" s="4"/>
      <c r="F423" s="5"/>
      <c r="G423" s="7"/>
      <c r="J423" s="7"/>
      <c r="L423" t="str">
        <f>IF(K423&gt;0,")","")</f>
        <v/>
      </c>
      <c r="M423" s="8"/>
      <c r="O423" s="7" t="str">
        <f>IF(P423&gt;0,"(","")</f>
        <v/>
      </c>
      <c r="P423" s="1"/>
      <c r="Q423" t="str">
        <f>IF(P423&gt;0,")","")</f>
        <v/>
      </c>
      <c r="R423" s="7" t="str">
        <f>IF(S423&gt;0,"(","")</f>
        <v/>
      </c>
      <c r="S423" s="1"/>
      <c r="T423" t="s">
        <v>186</v>
      </c>
      <c r="U423" s="57"/>
    </row>
    <row r="424" spans="1:26" ht="15" customHeight="1" x14ac:dyDescent="0.15">
      <c r="A424" s="45"/>
      <c r="B424" s="58"/>
      <c r="C424" s="108"/>
      <c r="D424" s="35"/>
      <c r="E424" s="4"/>
      <c r="F424" s="5"/>
      <c r="G424" s="7"/>
      <c r="H424" s="105"/>
      <c r="I424" s="106"/>
      <c r="J424" s="104"/>
      <c r="K424" s="105"/>
      <c r="M424" s="8"/>
      <c r="O424" s="7"/>
      <c r="R424" s="7"/>
      <c r="U424" s="58"/>
    </row>
    <row r="425" spans="1:26" ht="15" customHeight="1" x14ac:dyDescent="0.15">
      <c r="A425" s="44"/>
      <c r="B425" s="59"/>
      <c r="C425" s="63"/>
      <c r="D425" s="37"/>
      <c r="E425" s="10"/>
      <c r="F425" s="11"/>
      <c r="G425" s="6"/>
      <c r="H425" s="54"/>
      <c r="I425" s="2"/>
      <c r="J425" s="6"/>
      <c r="K425" s="54"/>
      <c r="L425" s="2" t="str">
        <f>IF(K425&gt;0,"]","")</f>
        <v/>
      </c>
      <c r="M425" s="13"/>
      <c r="N425" s="2"/>
      <c r="O425" s="6" t="str">
        <f>IF(P425&gt;0,"[","")</f>
        <v/>
      </c>
      <c r="P425" s="12"/>
      <c r="Q425" s="2" t="str">
        <f>IF(P425&gt;0,"]","")</f>
        <v/>
      </c>
      <c r="R425" s="6" t="str">
        <f>IF(S425&gt;0,"[","")</f>
        <v/>
      </c>
      <c r="S425" s="12"/>
      <c r="T425" s="2" t="s">
        <v>186</v>
      </c>
      <c r="U425" s="59"/>
      <c r="W425" s="49"/>
    </row>
    <row r="426" spans="1:26" ht="15" customHeight="1" x14ac:dyDescent="0.15">
      <c r="A426" s="43"/>
      <c r="B426" s="57"/>
      <c r="C426" s="57"/>
      <c r="D426" s="35"/>
      <c r="E426" s="4"/>
      <c r="F426" s="5"/>
      <c r="G426" s="7"/>
      <c r="J426" s="7"/>
      <c r="L426" t="str">
        <f>IF(K426&gt;0,")","")</f>
        <v/>
      </c>
      <c r="M426" s="8"/>
      <c r="O426" s="7" t="str">
        <f>IF(P426&gt;0,"(","")</f>
        <v/>
      </c>
      <c r="P426" s="1"/>
      <c r="Q426" t="str">
        <f>IF(P426&gt;0,")","")</f>
        <v/>
      </c>
      <c r="R426" s="7" t="str">
        <f>IF(S426&gt;0,"(","")</f>
        <v/>
      </c>
      <c r="S426" s="1"/>
      <c r="T426" t="s">
        <v>186</v>
      </c>
      <c r="U426" s="57"/>
    </row>
    <row r="427" spans="1:26" ht="15" customHeight="1" thickBot="1" x14ac:dyDescent="0.2">
      <c r="A427" s="77" t="s">
        <v>23</v>
      </c>
      <c r="B427" s="60"/>
      <c r="C427" s="60"/>
      <c r="D427" s="38"/>
      <c r="E427" s="15"/>
      <c r="F427" s="16"/>
      <c r="G427" s="17"/>
      <c r="H427" s="118"/>
      <c r="I427" s="119"/>
      <c r="J427" s="120"/>
      <c r="K427" s="118">
        <f>SUM(K368:K394)+SUM(K401:K415)</f>
        <v>0</v>
      </c>
      <c r="L427" s="18"/>
      <c r="M427" s="19"/>
      <c r="N427" s="18"/>
      <c r="O427" s="17"/>
      <c r="P427" s="18"/>
      <c r="Q427" s="18"/>
      <c r="R427" s="17"/>
      <c r="S427" s="18"/>
      <c r="T427" s="18"/>
      <c r="U427" s="60"/>
    </row>
    <row r="428" spans="1:26" ht="15" customHeight="1" x14ac:dyDescent="0.15">
      <c r="A428" s="124"/>
      <c r="H428" s="105"/>
      <c r="I428" s="106"/>
      <c r="J428" s="106"/>
      <c r="K428" s="105"/>
    </row>
    <row r="429" spans="1:26" ht="15" customHeight="1" x14ac:dyDescent="0.15"/>
    <row r="430" spans="1:26" ht="24" customHeight="1" x14ac:dyDescent="0.25">
      <c r="A430" s="141" t="s">
        <v>11</v>
      </c>
      <c r="B430" s="142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</row>
    <row r="431" spans="1:26" ht="15" customHeight="1" thickBot="1" x14ac:dyDescent="0.2">
      <c r="A431" t="s">
        <v>176</v>
      </c>
      <c r="T431" s="153" t="s">
        <v>199</v>
      </c>
      <c r="U431" s="153"/>
      <c r="W431" s="1"/>
      <c r="X431" s="1"/>
      <c r="Y431" s="1"/>
      <c r="Z431" s="1"/>
    </row>
    <row r="432" spans="1:26" ht="15" customHeight="1" x14ac:dyDescent="0.15">
      <c r="A432" s="154" t="s">
        <v>14</v>
      </c>
      <c r="B432" s="147" t="s">
        <v>2</v>
      </c>
      <c r="C432" s="147" t="s">
        <v>3</v>
      </c>
      <c r="D432" s="145" t="s">
        <v>4</v>
      </c>
      <c r="E432" s="149" t="s">
        <v>5</v>
      </c>
      <c r="F432" s="149"/>
      <c r="G432" s="149"/>
      <c r="H432" s="149"/>
      <c r="I432" s="149"/>
      <c r="J432" s="149"/>
      <c r="K432" s="149"/>
      <c r="L432" s="149"/>
      <c r="M432" s="150" t="s">
        <v>9</v>
      </c>
      <c r="N432" s="149"/>
      <c r="O432" s="149"/>
      <c r="P432" s="149"/>
      <c r="Q432" s="149"/>
      <c r="R432" s="149"/>
      <c r="S432" s="149"/>
      <c r="T432" s="149"/>
      <c r="U432" s="147" t="s">
        <v>10</v>
      </c>
    </row>
    <row r="433" spans="1:23" ht="15" customHeight="1" thickBot="1" x14ac:dyDescent="0.2">
      <c r="A433" s="155"/>
      <c r="B433" s="159"/>
      <c r="C433" s="159"/>
      <c r="D433" s="146"/>
      <c r="E433" s="152" t="s">
        <v>6</v>
      </c>
      <c r="F433" s="152"/>
      <c r="G433" s="40"/>
      <c r="H433" s="51" t="s">
        <v>7</v>
      </c>
      <c r="I433" s="39"/>
      <c r="J433" s="40"/>
      <c r="K433" s="51" t="s">
        <v>8</v>
      </c>
      <c r="L433" s="39"/>
      <c r="M433" s="151" t="s">
        <v>6</v>
      </c>
      <c r="N433" s="152"/>
      <c r="O433" s="40"/>
      <c r="P433" s="39" t="s">
        <v>7</v>
      </c>
      <c r="Q433" s="39"/>
      <c r="R433" s="40"/>
      <c r="S433" s="39" t="s">
        <v>8</v>
      </c>
      <c r="T433" s="39"/>
      <c r="U433" s="148"/>
    </row>
    <row r="434" spans="1:23" ht="15" customHeight="1" x14ac:dyDescent="0.15">
      <c r="A434" s="42"/>
      <c r="B434" s="56"/>
      <c r="C434" s="61"/>
      <c r="D434" s="34"/>
      <c r="E434" s="21"/>
      <c r="F434" s="22"/>
      <c r="G434" s="23" t="str">
        <f>IF(H434&gt;0,"[","")</f>
        <v/>
      </c>
      <c r="H434" s="52"/>
      <c r="I434" s="25" t="str">
        <f>IF(H434&gt;0,"]","")</f>
        <v/>
      </c>
      <c r="J434" s="23" t="str">
        <f>IF(K434&gt;0,"[","")</f>
        <v/>
      </c>
      <c r="K434" s="52"/>
      <c r="L434" s="25" t="str">
        <f>IF(K434&gt;0,"]","")</f>
        <v/>
      </c>
      <c r="M434" s="26"/>
      <c r="N434" s="25"/>
      <c r="O434" s="23" t="str">
        <f>IF(P434&gt;0,"[","")</f>
        <v/>
      </c>
      <c r="P434" s="24"/>
      <c r="Q434" s="25" t="str">
        <f>IF(P434&gt;0,"]","")</f>
        <v/>
      </c>
      <c r="R434" s="23" t="str">
        <f>IF(S434&gt;0,"[","")</f>
        <v/>
      </c>
      <c r="S434" s="24"/>
      <c r="T434" s="25" t="s">
        <v>186</v>
      </c>
      <c r="U434" s="56"/>
      <c r="W434" s="49"/>
    </row>
    <row r="435" spans="1:23" ht="15" customHeight="1" x14ac:dyDescent="0.15">
      <c r="A435" s="4"/>
      <c r="B435" s="57" t="s">
        <v>56</v>
      </c>
      <c r="C435" s="62"/>
      <c r="D435" s="35"/>
      <c r="E435" s="4"/>
      <c r="F435" s="5"/>
      <c r="G435" s="7"/>
      <c r="J435" s="7"/>
      <c r="L435" t="str">
        <f>IF(K435&gt;0,")","")</f>
        <v/>
      </c>
      <c r="M435" s="8"/>
      <c r="O435" s="7" t="str">
        <f>IF(P435&gt;0,"(","")</f>
        <v/>
      </c>
      <c r="P435" s="1"/>
      <c r="Q435" t="str">
        <f>IF(P435&gt;0,")","")</f>
        <v/>
      </c>
      <c r="R435" s="7" t="str">
        <f>IF(S435&gt;0,"(","")</f>
        <v/>
      </c>
      <c r="S435" s="1"/>
      <c r="T435" t="s">
        <v>186</v>
      </c>
      <c r="U435" s="57"/>
      <c r="V435" s="33"/>
    </row>
    <row r="436" spans="1:23" ht="15" customHeight="1" x14ac:dyDescent="0.15">
      <c r="A436" s="43" t="s">
        <v>55</v>
      </c>
      <c r="B436" s="57" t="s">
        <v>57</v>
      </c>
      <c r="C436" s="93" t="s">
        <v>58</v>
      </c>
      <c r="D436" s="36" t="s">
        <v>59</v>
      </c>
      <c r="E436" s="28">
        <v>104</v>
      </c>
      <c r="F436" s="29"/>
      <c r="G436" s="30"/>
      <c r="H436" s="98"/>
      <c r="I436" s="99"/>
      <c r="J436" s="97"/>
      <c r="K436" s="98">
        <f>E436*H436</f>
        <v>0</v>
      </c>
      <c r="L436" s="31"/>
      <c r="M436" s="32"/>
      <c r="N436" s="31"/>
      <c r="O436" s="30"/>
      <c r="P436" s="31"/>
      <c r="Q436" s="31"/>
      <c r="R436" s="30"/>
      <c r="S436" s="31"/>
      <c r="T436" s="31"/>
      <c r="U436" s="58"/>
    </row>
    <row r="437" spans="1:23" ht="15" customHeight="1" x14ac:dyDescent="0.15">
      <c r="A437" s="44"/>
      <c r="B437" s="59"/>
      <c r="C437" s="100"/>
      <c r="D437" s="35"/>
      <c r="E437" s="4"/>
      <c r="F437" s="5"/>
      <c r="G437" s="7"/>
      <c r="J437" s="7"/>
      <c r="M437" s="8"/>
      <c r="O437" s="7"/>
      <c r="P437" s="1"/>
      <c r="R437" s="7"/>
      <c r="S437" s="1"/>
      <c r="U437" s="116"/>
      <c r="V437" s="33"/>
      <c r="W437" s="49"/>
    </row>
    <row r="438" spans="1:23" ht="15" customHeight="1" x14ac:dyDescent="0.15">
      <c r="A438" s="43"/>
      <c r="B438" s="57"/>
      <c r="C438" s="93"/>
      <c r="D438" s="35"/>
      <c r="E438" s="4"/>
      <c r="F438" s="5"/>
      <c r="G438" s="7"/>
      <c r="J438" s="7"/>
      <c r="M438" s="8"/>
      <c r="O438" s="7"/>
      <c r="P438" s="1"/>
      <c r="R438" s="7"/>
      <c r="S438" s="1"/>
      <c r="U438" s="57"/>
    </row>
    <row r="439" spans="1:23" ht="15" customHeight="1" x14ac:dyDescent="0.15">
      <c r="A439" s="45"/>
      <c r="B439" s="58" t="s">
        <v>60</v>
      </c>
      <c r="C439" s="107" t="s">
        <v>58</v>
      </c>
      <c r="D439" s="36" t="s">
        <v>39</v>
      </c>
      <c r="E439" s="28">
        <v>13</v>
      </c>
      <c r="F439" s="29"/>
      <c r="G439" s="7"/>
      <c r="H439" s="98"/>
      <c r="I439" s="106"/>
      <c r="J439" s="104"/>
      <c r="K439" s="98">
        <f>E439*H439</f>
        <v>0</v>
      </c>
      <c r="M439" s="8"/>
      <c r="O439" s="7"/>
      <c r="R439" s="7"/>
      <c r="U439" s="58"/>
    </row>
    <row r="440" spans="1:23" ht="15" customHeight="1" x14ac:dyDescent="0.15">
      <c r="A440" s="43"/>
      <c r="B440" s="57"/>
      <c r="C440" s="93"/>
      <c r="D440" s="37"/>
      <c r="E440" s="46"/>
      <c r="F440" s="11"/>
      <c r="G440" s="6" t="str">
        <f>IF(H440&gt;0,"[","")</f>
        <v/>
      </c>
      <c r="H440" s="54"/>
      <c r="I440" s="2"/>
      <c r="J440" s="6"/>
      <c r="K440" s="54"/>
      <c r="L440" s="2" t="str">
        <f>IF(K440&gt;0,"]","")</f>
        <v/>
      </c>
      <c r="M440" s="13"/>
      <c r="N440" s="2"/>
      <c r="O440" s="6" t="str">
        <f>IF(P440&gt;0,"[","")</f>
        <v/>
      </c>
      <c r="P440" s="12"/>
      <c r="Q440" s="2" t="str">
        <f>IF(P440&gt;0,"]","")</f>
        <v/>
      </c>
      <c r="R440" s="6" t="str">
        <f>IF(S440&gt;0,"[","")</f>
        <v/>
      </c>
      <c r="S440" s="12"/>
      <c r="T440" s="2" t="s">
        <v>186</v>
      </c>
      <c r="U440" s="57"/>
      <c r="W440" s="49"/>
    </row>
    <row r="441" spans="1:23" ht="15" customHeight="1" x14ac:dyDescent="0.15">
      <c r="A441" s="43"/>
      <c r="B441" s="57" t="s">
        <v>56</v>
      </c>
      <c r="C441" s="93"/>
      <c r="D441" s="35"/>
      <c r="E441" s="47"/>
      <c r="F441" s="5"/>
      <c r="G441" s="7" t="str">
        <f>IF(H441&gt;0,"(","")</f>
        <v/>
      </c>
      <c r="J441" s="7"/>
      <c r="L441" t="str">
        <f>IF(K441&gt;0,")","")</f>
        <v/>
      </c>
      <c r="M441" s="8"/>
      <c r="O441" s="7" t="str">
        <f>IF(P441&gt;0,"(","")</f>
        <v/>
      </c>
      <c r="P441" s="1"/>
      <c r="Q441" t="str">
        <f>IF(P441&gt;0,")","")</f>
        <v/>
      </c>
      <c r="R441" s="7" t="str">
        <f>IF(S441&gt;0,"(","")</f>
        <v/>
      </c>
      <c r="S441" s="1"/>
      <c r="T441" t="s">
        <v>186</v>
      </c>
      <c r="U441" s="57"/>
    </row>
    <row r="442" spans="1:23" ht="15" customHeight="1" x14ac:dyDescent="0.15">
      <c r="A442" s="43"/>
      <c r="B442" s="57" t="s">
        <v>61</v>
      </c>
      <c r="C442" s="93"/>
      <c r="D442" s="36" t="s">
        <v>39</v>
      </c>
      <c r="E442" s="28">
        <v>13</v>
      </c>
      <c r="F442" s="5"/>
      <c r="G442" s="7"/>
      <c r="H442" s="105"/>
      <c r="I442" s="106"/>
      <c r="J442" s="104"/>
      <c r="K442" s="98">
        <f>E442*H442</f>
        <v>0</v>
      </c>
      <c r="M442" s="8"/>
      <c r="O442" s="7"/>
      <c r="R442" s="7"/>
      <c r="U442" s="57"/>
    </row>
    <row r="443" spans="1:23" ht="15" customHeight="1" x14ac:dyDescent="0.15">
      <c r="A443" s="44"/>
      <c r="B443" s="59"/>
      <c r="C443" s="63"/>
      <c r="D443" s="37"/>
      <c r="E443" s="4"/>
      <c r="F443" s="11"/>
      <c r="G443" s="6" t="str">
        <f>IF(H443&gt;0,"[","")</f>
        <v/>
      </c>
      <c r="H443" s="54"/>
      <c r="I443" s="2"/>
      <c r="J443" s="6"/>
      <c r="L443" s="2" t="str">
        <f>IF(K443&gt;0,"]","")</f>
        <v/>
      </c>
      <c r="M443" s="13"/>
      <c r="N443" s="2"/>
      <c r="O443" s="6" t="str">
        <f>IF(P443&gt;0,"[","")</f>
        <v/>
      </c>
      <c r="P443" s="12"/>
      <c r="Q443" s="2" t="str">
        <f>IF(P443&gt;0,"]","")</f>
        <v/>
      </c>
      <c r="R443" s="6" t="str">
        <f>IF(S443&gt;0,"[","")</f>
        <v/>
      </c>
      <c r="S443" s="12"/>
      <c r="T443" s="2" t="s">
        <v>186</v>
      </c>
      <c r="U443" s="59"/>
      <c r="W443" s="49"/>
    </row>
    <row r="444" spans="1:23" ht="15" customHeight="1" x14ac:dyDescent="0.15">
      <c r="A444" s="43"/>
      <c r="B444" s="57" t="s">
        <v>75</v>
      </c>
      <c r="C444" s="62"/>
      <c r="D444" s="35"/>
      <c r="E444" s="4"/>
      <c r="F444" s="5"/>
      <c r="G444" s="7" t="str">
        <f>IF(H444&gt;0,"(","")</f>
        <v/>
      </c>
      <c r="J444" s="7"/>
      <c r="L444" t="str">
        <f>IF(K444&gt;0,")","")</f>
        <v/>
      </c>
      <c r="M444" s="8"/>
      <c r="O444" s="7" t="str">
        <f>IF(P444&gt;0,"(","")</f>
        <v/>
      </c>
      <c r="P444" s="1"/>
      <c r="Q444" t="str">
        <f>IF(P444&gt;0,")","")</f>
        <v/>
      </c>
      <c r="R444" s="7" t="str">
        <f>IF(S444&gt;0,"(","")</f>
        <v/>
      </c>
      <c r="S444" s="1"/>
      <c r="T444" t="s">
        <v>186</v>
      </c>
      <c r="U444" s="57"/>
    </row>
    <row r="445" spans="1:23" ht="15" customHeight="1" x14ac:dyDescent="0.15">
      <c r="A445" s="45"/>
      <c r="B445" s="58" t="s">
        <v>76</v>
      </c>
      <c r="C445" s="107"/>
      <c r="D445" s="36" t="s">
        <v>30</v>
      </c>
      <c r="E445" s="4">
        <v>15.2</v>
      </c>
      <c r="F445" s="5"/>
      <c r="G445" s="7"/>
      <c r="H445" s="105"/>
      <c r="I445" s="106"/>
      <c r="J445" s="104"/>
      <c r="K445" s="105">
        <f>E445*H445</f>
        <v>0</v>
      </c>
      <c r="M445" s="8"/>
      <c r="O445" s="7"/>
      <c r="R445" s="7"/>
      <c r="U445" s="57"/>
    </row>
    <row r="446" spans="1:23" ht="15" customHeight="1" x14ac:dyDescent="0.15">
      <c r="A446" s="43"/>
      <c r="B446" s="57"/>
      <c r="C446" s="93"/>
      <c r="D446" s="35"/>
      <c r="E446" s="46"/>
      <c r="F446" s="11"/>
      <c r="G446" s="6" t="str">
        <f>IF(H446&gt;0,"[","")</f>
        <v/>
      </c>
      <c r="H446" s="54"/>
      <c r="I446" s="2"/>
      <c r="J446" s="6"/>
      <c r="K446" s="54"/>
      <c r="L446" s="2"/>
      <c r="M446" s="13"/>
      <c r="N446" s="2"/>
      <c r="O446" s="6"/>
      <c r="P446" s="12"/>
      <c r="Q446" s="2"/>
      <c r="R446" s="6"/>
      <c r="S446" s="12"/>
      <c r="T446" s="2"/>
      <c r="U446" s="130"/>
      <c r="W446" s="49"/>
    </row>
    <row r="447" spans="1:23" ht="15" customHeight="1" x14ac:dyDescent="0.15">
      <c r="A447" s="43"/>
      <c r="B447" s="57"/>
      <c r="C447" s="93"/>
      <c r="D447" s="35"/>
      <c r="E447" s="4"/>
      <c r="F447" s="5"/>
      <c r="G447" s="7" t="str">
        <f>IF(H447&gt;0,"(","")</f>
        <v/>
      </c>
      <c r="J447" s="7"/>
      <c r="M447" s="8"/>
      <c r="O447" s="7"/>
      <c r="P447" s="1"/>
      <c r="R447" s="7"/>
      <c r="S447" s="1"/>
      <c r="U447" s="57"/>
    </row>
    <row r="448" spans="1:23" ht="15" customHeight="1" x14ac:dyDescent="0.15">
      <c r="A448" s="43"/>
      <c r="B448" s="58" t="s">
        <v>79</v>
      </c>
      <c r="C448" s="107" t="s">
        <v>77</v>
      </c>
      <c r="D448" s="36" t="s">
        <v>30</v>
      </c>
      <c r="E448" s="28">
        <v>13</v>
      </c>
      <c r="F448" s="29"/>
      <c r="G448" s="30"/>
      <c r="H448" s="105"/>
      <c r="I448" s="106"/>
      <c r="J448" s="104"/>
      <c r="K448" s="98">
        <f>E448*H448</f>
        <v>0</v>
      </c>
      <c r="M448" s="8"/>
      <c r="O448" s="7"/>
      <c r="R448" s="7"/>
      <c r="U448" s="57"/>
    </row>
    <row r="449" spans="1:26" ht="15" customHeight="1" x14ac:dyDescent="0.15">
      <c r="A449" s="44"/>
      <c r="B449" s="59"/>
      <c r="C449" s="100"/>
      <c r="D449" s="35"/>
      <c r="E449" s="4"/>
      <c r="F449" s="5"/>
      <c r="G449" s="7" t="str">
        <f>IF(H449&gt;0,"[","")</f>
        <v/>
      </c>
      <c r="H449" s="54"/>
      <c r="I449" s="2"/>
      <c r="J449" s="6"/>
      <c r="L449" s="2"/>
      <c r="M449" s="13"/>
      <c r="N449" s="2"/>
      <c r="O449" s="6"/>
      <c r="P449" s="12"/>
      <c r="Q449" s="2"/>
      <c r="R449" s="6"/>
      <c r="S449" s="12"/>
      <c r="T449" s="2"/>
      <c r="U449" s="59"/>
      <c r="W449" s="49"/>
    </row>
    <row r="450" spans="1:26" ht="15" customHeight="1" x14ac:dyDescent="0.15">
      <c r="A450" s="43"/>
      <c r="B450" s="57"/>
      <c r="C450" s="93"/>
      <c r="D450" s="35"/>
      <c r="E450" s="4"/>
      <c r="F450" s="5"/>
      <c r="G450" s="7" t="str">
        <f>IF(H450&gt;0,"(","")</f>
        <v/>
      </c>
      <c r="J450" s="7"/>
      <c r="M450" s="8"/>
      <c r="O450" s="7"/>
      <c r="P450" s="1"/>
      <c r="R450" s="7"/>
      <c r="S450" s="1"/>
      <c r="U450" s="57"/>
    </row>
    <row r="451" spans="1:26" ht="15" customHeight="1" x14ac:dyDescent="0.15">
      <c r="A451" s="45"/>
      <c r="B451" s="57" t="s">
        <v>78</v>
      </c>
      <c r="C451" s="108" t="s">
        <v>77</v>
      </c>
      <c r="D451" s="35" t="s">
        <v>30</v>
      </c>
      <c r="E451" s="4">
        <v>2.2999999999999998</v>
      </c>
      <c r="F451" s="5"/>
      <c r="G451" s="7"/>
      <c r="H451" s="105"/>
      <c r="I451" s="106"/>
      <c r="J451" s="104"/>
      <c r="K451" s="98">
        <f>E451*H451</f>
        <v>0</v>
      </c>
      <c r="M451" s="8"/>
      <c r="O451" s="7"/>
      <c r="R451" s="7"/>
      <c r="U451" s="57"/>
    </row>
    <row r="452" spans="1:26" ht="15" customHeight="1" x14ac:dyDescent="0.15">
      <c r="A452" s="43"/>
      <c r="B452" s="59"/>
      <c r="C452" s="93"/>
      <c r="D452" s="37"/>
      <c r="E452" s="10"/>
      <c r="F452" s="11"/>
      <c r="G452" s="6" t="str">
        <f>IF(H452&gt;0,"[","")</f>
        <v/>
      </c>
      <c r="H452" s="54"/>
      <c r="I452" s="2"/>
      <c r="J452" s="6"/>
      <c r="K452" s="54"/>
      <c r="L452" s="2" t="str">
        <f>IF(K452&gt;0,"]","")</f>
        <v/>
      </c>
      <c r="M452" s="13"/>
      <c r="N452" s="2"/>
      <c r="O452" s="6" t="str">
        <f>IF(P452&gt;0,"[","")</f>
        <v/>
      </c>
      <c r="P452" s="12"/>
      <c r="Q452" s="2" t="str">
        <f>IF(P452&gt;0,"]","")</f>
        <v/>
      </c>
      <c r="R452" s="6" t="str">
        <f>IF(S452&gt;0,"[","")</f>
        <v/>
      </c>
      <c r="S452" s="12"/>
      <c r="T452" s="2" t="s">
        <v>186</v>
      </c>
      <c r="U452" s="59"/>
      <c r="W452" s="49"/>
    </row>
    <row r="453" spans="1:26" ht="15" customHeight="1" x14ac:dyDescent="0.15">
      <c r="A453" s="43"/>
      <c r="B453" s="57"/>
      <c r="C453" s="93"/>
      <c r="D453" s="35"/>
      <c r="E453" s="4"/>
      <c r="F453" s="5"/>
      <c r="G453" s="7"/>
      <c r="J453" s="7"/>
      <c r="M453" s="8"/>
      <c r="O453" s="7"/>
      <c r="P453" s="1"/>
      <c r="R453" s="7"/>
      <c r="S453" s="1"/>
      <c r="U453" s="57"/>
    </row>
    <row r="454" spans="1:26" ht="15" customHeight="1" x14ac:dyDescent="0.15">
      <c r="A454" s="57"/>
      <c r="B454" s="58" t="s">
        <v>80</v>
      </c>
      <c r="C454" s="93" t="s">
        <v>81</v>
      </c>
      <c r="D454" s="75" t="s">
        <v>29</v>
      </c>
      <c r="E454" s="4">
        <v>6.1</v>
      </c>
      <c r="F454" s="5"/>
      <c r="G454" s="7"/>
      <c r="H454" s="98"/>
      <c r="I454" s="99"/>
      <c r="J454" s="97"/>
      <c r="K454" s="98">
        <f>E454*H454</f>
        <v>0</v>
      </c>
      <c r="L454" s="31"/>
      <c r="M454" s="32"/>
      <c r="N454" s="31"/>
      <c r="O454" s="30"/>
      <c r="P454" s="31"/>
      <c r="Q454" s="31"/>
      <c r="R454" s="30"/>
      <c r="S454" s="31"/>
      <c r="T454" s="31"/>
      <c r="U454" s="58"/>
    </row>
    <row r="455" spans="1:26" ht="15" customHeight="1" x14ac:dyDescent="0.15">
      <c r="A455" s="59"/>
      <c r="B455" s="59"/>
      <c r="C455" s="100"/>
      <c r="D455" s="76"/>
      <c r="E455" s="10"/>
      <c r="F455" s="11"/>
      <c r="G455" s="6" t="str">
        <f>IF(H455&gt;0,"[","")</f>
        <v/>
      </c>
      <c r="H455" s="54"/>
      <c r="I455" s="2"/>
      <c r="J455" s="6"/>
      <c r="L455" s="2" t="str">
        <f>IF(K455&gt;0,"]","")</f>
        <v/>
      </c>
      <c r="M455" s="13"/>
      <c r="N455" s="2"/>
      <c r="O455" s="6" t="str">
        <f>IF(P455&gt;0,"[","")</f>
        <v/>
      </c>
      <c r="P455" s="12"/>
      <c r="Q455" s="2" t="str">
        <f>IF(P455&gt;0,"]","")</f>
        <v/>
      </c>
      <c r="R455" s="6" t="str">
        <f>IF(S455&gt;0,"[","")</f>
        <v/>
      </c>
      <c r="S455" s="12"/>
      <c r="T455" s="2" t="s">
        <v>186</v>
      </c>
      <c r="U455" s="59"/>
      <c r="W455" s="49"/>
    </row>
    <row r="456" spans="1:26" ht="15" customHeight="1" x14ac:dyDescent="0.15">
      <c r="A456" s="43"/>
      <c r="B456" s="57"/>
      <c r="C456" s="93"/>
      <c r="D456" s="35"/>
      <c r="E456" s="4"/>
      <c r="F456" s="5"/>
      <c r="G456" s="7" t="str">
        <f>IF(H456&gt;0,"(","")</f>
        <v/>
      </c>
      <c r="J456" s="7"/>
      <c r="L456" t="str">
        <f>IF(K456&gt;0,")","")</f>
        <v/>
      </c>
      <c r="M456" s="8"/>
      <c r="O456" s="7" t="str">
        <f>IF(P456&gt;0,"(","")</f>
        <v/>
      </c>
      <c r="P456" s="1"/>
      <c r="Q456" t="str">
        <f>IF(P456&gt;0,")","")</f>
        <v/>
      </c>
      <c r="R456" s="7" t="str">
        <f>IF(S456&gt;0,"(","")</f>
        <v/>
      </c>
      <c r="S456" s="1"/>
      <c r="T456" t="s">
        <v>186</v>
      </c>
      <c r="U456" s="57"/>
    </row>
    <row r="457" spans="1:26" ht="15" customHeight="1" x14ac:dyDescent="0.15">
      <c r="A457" s="45"/>
      <c r="B457" s="58" t="s">
        <v>82</v>
      </c>
      <c r="C457" s="108" t="s">
        <v>83</v>
      </c>
      <c r="D457" s="35" t="s">
        <v>29</v>
      </c>
      <c r="E457" s="4">
        <v>11.1</v>
      </c>
      <c r="F457" s="5"/>
      <c r="G457" s="7"/>
      <c r="H457" s="105"/>
      <c r="I457" s="106"/>
      <c r="J457" s="104"/>
      <c r="K457" s="105">
        <f>E457*H457</f>
        <v>0</v>
      </c>
      <c r="M457" s="8"/>
      <c r="O457" s="7"/>
      <c r="R457" s="7"/>
      <c r="U457" s="58"/>
    </row>
    <row r="458" spans="1:26" ht="15" customHeight="1" x14ac:dyDescent="0.15">
      <c r="A458" s="44"/>
      <c r="B458" s="59"/>
      <c r="C458" s="63"/>
      <c r="D458" s="37"/>
      <c r="E458" s="10"/>
      <c r="F458" s="11"/>
      <c r="G458" s="6"/>
      <c r="H458" s="54"/>
      <c r="I458" s="2"/>
      <c r="J458" s="6"/>
      <c r="K458" s="54"/>
      <c r="L458" s="2"/>
      <c r="M458" s="13"/>
      <c r="N458" s="2"/>
      <c r="O458" s="6"/>
      <c r="P458" s="12"/>
      <c r="Q458" s="2"/>
      <c r="R458" s="6"/>
      <c r="S458" s="12"/>
      <c r="T458" s="2"/>
      <c r="U458" s="59"/>
      <c r="W458" s="49"/>
    </row>
    <row r="459" spans="1:26" ht="15" customHeight="1" x14ac:dyDescent="0.15">
      <c r="A459" s="43"/>
      <c r="B459" s="57" t="s">
        <v>85</v>
      </c>
      <c r="C459" s="57"/>
      <c r="D459" s="35"/>
      <c r="E459" s="4"/>
      <c r="F459" s="5"/>
      <c r="G459" s="7"/>
      <c r="J459" s="7"/>
      <c r="M459" s="8"/>
      <c r="O459" s="7"/>
      <c r="P459" s="1"/>
      <c r="R459" s="7"/>
      <c r="S459" s="1"/>
      <c r="U459" s="57"/>
      <c r="V459" s="33"/>
    </row>
    <row r="460" spans="1:26" ht="15" customHeight="1" thickBot="1" x14ac:dyDescent="0.2">
      <c r="A460" s="77"/>
      <c r="B460" s="60" t="s">
        <v>84</v>
      </c>
      <c r="C460" s="60" t="s">
        <v>86</v>
      </c>
      <c r="D460" s="38" t="s">
        <v>30</v>
      </c>
      <c r="E460" s="15">
        <v>22.1</v>
      </c>
      <c r="F460" s="16"/>
      <c r="G460" s="17"/>
      <c r="H460" s="118"/>
      <c r="I460" s="119"/>
      <c r="J460" s="120"/>
      <c r="K460" s="118">
        <f>E460*H460</f>
        <v>0</v>
      </c>
      <c r="L460" s="18"/>
      <c r="M460" s="19"/>
      <c r="N460" s="18"/>
      <c r="O460" s="17"/>
      <c r="P460" s="18"/>
      <c r="Q460" s="18"/>
      <c r="R460" s="17"/>
      <c r="S460" s="18"/>
      <c r="T460" s="18"/>
      <c r="U460" s="60"/>
    </row>
    <row r="461" spans="1:26" ht="15" customHeight="1" x14ac:dyDescent="0.15"/>
    <row r="462" spans="1:26" ht="15" customHeight="1" x14ac:dyDescent="0.15"/>
    <row r="463" spans="1:26" ht="24" customHeight="1" x14ac:dyDescent="0.25">
      <c r="A463" s="141" t="s">
        <v>11</v>
      </c>
      <c r="B463" s="142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2"/>
      <c r="R463" s="142"/>
      <c r="S463" s="142"/>
      <c r="T463" s="142"/>
      <c r="U463" s="142"/>
    </row>
    <row r="464" spans="1:26" ht="15" customHeight="1" thickBot="1" x14ac:dyDescent="0.2">
      <c r="A464" t="s">
        <v>176</v>
      </c>
      <c r="T464" s="153" t="s">
        <v>200</v>
      </c>
      <c r="U464" s="153"/>
      <c r="W464" s="1"/>
      <c r="X464" s="1"/>
      <c r="Y464" s="1"/>
      <c r="Z464" s="1"/>
    </row>
    <row r="465" spans="1:23" ht="15" customHeight="1" x14ac:dyDescent="0.15">
      <c r="A465" s="154" t="s">
        <v>14</v>
      </c>
      <c r="B465" s="147" t="s">
        <v>2</v>
      </c>
      <c r="C465" s="147" t="s">
        <v>3</v>
      </c>
      <c r="D465" s="145" t="s">
        <v>4</v>
      </c>
      <c r="E465" s="149" t="s">
        <v>5</v>
      </c>
      <c r="F465" s="149"/>
      <c r="G465" s="149"/>
      <c r="H465" s="149"/>
      <c r="I465" s="149"/>
      <c r="J465" s="149"/>
      <c r="K465" s="149"/>
      <c r="L465" s="149"/>
      <c r="M465" s="150" t="s">
        <v>9</v>
      </c>
      <c r="N465" s="149"/>
      <c r="O465" s="149"/>
      <c r="P465" s="149"/>
      <c r="Q465" s="149"/>
      <c r="R465" s="149"/>
      <c r="S465" s="149"/>
      <c r="T465" s="149"/>
      <c r="U465" s="147" t="s">
        <v>10</v>
      </c>
    </row>
    <row r="466" spans="1:23" ht="15" customHeight="1" thickBot="1" x14ac:dyDescent="0.2">
      <c r="A466" s="155"/>
      <c r="B466" s="159"/>
      <c r="C466" s="159"/>
      <c r="D466" s="146"/>
      <c r="E466" s="152" t="s">
        <v>6</v>
      </c>
      <c r="F466" s="152"/>
      <c r="G466" s="40"/>
      <c r="H466" s="51" t="s">
        <v>7</v>
      </c>
      <c r="I466" s="39"/>
      <c r="J466" s="40"/>
      <c r="K466" s="51" t="s">
        <v>8</v>
      </c>
      <c r="L466" s="39"/>
      <c r="M466" s="151" t="s">
        <v>6</v>
      </c>
      <c r="N466" s="152"/>
      <c r="O466" s="40"/>
      <c r="P466" s="39" t="s">
        <v>7</v>
      </c>
      <c r="Q466" s="39"/>
      <c r="R466" s="40"/>
      <c r="S466" s="39" t="s">
        <v>8</v>
      </c>
      <c r="T466" s="39"/>
      <c r="U466" s="148"/>
    </row>
    <row r="467" spans="1:23" ht="15" customHeight="1" x14ac:dyDescent="0.15">
      <c r="A467" s="42"/>
      <c r="B467" s="56"/>
      <c r="C467" s="61"/>
      <c r="D467" s="34"/>
      <c r="E467" s="126"/>
      <c r="F467" s="22"/>
      <c r="G467" s="23"/>
      <c r="H467" s="52"/>
      <c r="I467" s="25"/>
      <c r="J467" s="23"/>
      <c r="K467" s="52"/>
      <c r="L467" s="25"/>
      <c r="M467" s="26"/>
      <c r="N467" s="25"/>
      <c r="O467" s="23"/>
      <c r="P467" s="24"/>
      <c r="Q467" s="25"/>
      <c r="R467" s="23"/>
      <c r="S467" s="24"/>
      <c r="T467" s="25"/>
      <c r="U467" s="56"/>
      <c r="W467" s="49"/>
    </row>
    <row r="468" spans="1:23" ht="15" customHeight="1" x14ac:dyDescent="0.15">
      <c r="A468" s="4"/>
      <c r="B468" s="57"/>
      <c r="C468" s="62"/>
      <c r="D468" s="35"/>
      <c r="E468" s="4"/>
      <c r="F468" s="5"/>
      <c r="G468" s="7"/>
      <c r="J468" s="7"/>
      <c r="M468" s="8"/>
      <c r="O468" s="7"/>
      <c r="P468" s="1"/>
      <c r="R468" s="7"/>
      <c r="S468" s="1"/>
      <c r="U468" s="57"/>
      <c r="V468" s="33"/>
    </row>
    <row r="469" spans="1:23" ht="15" customHeight="1" x14ac:dyDescent="0.15">
      <c r="A469" s="43" t="s">
        <v>181</v>
      </c>
      <c r="B469" s="57" t="s">
        <v>87</v>
      </c>
      <c r="C469" s="62" t="s">
        <v>88</v>
      </c>
      <c r="D469" s="36" t="s">
        <v>30</v>
      </c>
      <c r="E469" s="28">
        <v>11.1</v>
      </c>
      <c r="F469" s="29"/>
      <c r="G469" s="30"/>
      <c r="H469" s="98"/>
      <c r="I469" s="99"/>
      <c r="J469" s="97"/>
      <c r="K469" s="98">
        <f>E469*H469</f>
        <v>0</v>
      </c>
      <c r="L469" s="31"/>
      <c r="M469" s="32"/>
      <c r="N469" s="31"/>
      <c r="O469" s="30"/>
      <c r="P469" s="31"/>
      <c r="Q469" s="31"/>
      <c r="R469" s="30"/>
      <c r="S469" s="31"/>
      <c r="T469" s="31"/>
      <c r="U469" s="58"/>
    </row>
    <row r="470" spans="1:23" ht="15" customHeight="1" x14ac:dyDescent="0.15">
      <c r="A470" s="44"/>
      <c r="B470" s="59"/>
      <c r="C470" s="63" t="s">
        <v>91</v>
      </c>
      <c r="D470" s="35"/>
      <c r="E470" s="4"/>
      <c r="F470" s="5"/>
      <c r="G470" s="7"/>
      <c r="J470" s="7"/>
      <c r="M470" s="8"/>
      <c r="O470" s="7"/>
      <c r="P470" s="1"/>
      <c r="R470" s="7"/>
      <c r="S470" s="1"/>
      <c r="U470" s="116"/>
      <c r="V470" s="33"/>
      <c r="W470" s="49"/>
    </row>
    <row r="471" spans="1:23" ht="15" customHeight="1" x14ac:dyDescent="0.15">
      <c r="A471" s="43"/>
      <c r="B471" s="57" t="s">
        <v>85</v>
      </c>
      <c r="C471" s="62" t="s">
        <v>92</v>
      </c>
      <c r="D471" s="35"/>
      <c r="E471" s="4"/>
      <c r="F471" s="5"/>
      <c r="G471" s="7"/>
      <c r="J471" s="7"/>
      <c r="M471" s="8"/>
      <c r="O471" s="7"/>
      <c r="P471" s="1"/>
      <c r="R471" s="7"/>
      <c r="S471" s="1"/>
      <c r="U471" s="57"/>
    </row>
    <row r="472" spans="1:23" ht="15" customHeight="1" x14ac:dyDescent="0.15">
      <c r="A472" s="45"/>
      <c r="B472" s="58" t="s">
        <v>89</v>
      </c>
      <c r="C472" s="58" t="s">
        <v>90</v>
      </c>
      <c r="D472" s="36" t="s">
        <v>39</v>
      </c>
      <c r="E472" s="28">
        <v>11</v>
      </c>
      <c r="F472" s="29"/>
      <c r="G472" s="7"/>
      <c r="H472" s="98"/>
      <c r="I472" s="106"/>
      <c r="J472" s="104"/>
      <c r="K472" s="98">
        <f>E472*H472</f>
        <v>0</v>
      </c>
      <c r="M472" s="8"/>
      <c r="O472" s="7"/>
      <c r="R472" s="7"/>
      <c r="U472" s="58"/>
    </row>
    <row r="473" spans="1:23" ht="15" customHeight="1" x14ac:dyDescent="0.15">
      <c r="A473" s="43"/>
      <c r="B473" s="59"/>
      <c r="C473" s="63"/>
      <c r="D473" s="37"/>
      <c r="E473" s="139"/>
      <c r="F473" s="11"/>
      <c r="G473" s="6"/>
      <c r="H473" s="54"/>
      <c r="I473" s="2" t="str">
        <f>IF(H473&gt;0,"]","")</f>
        <v/>
      </c>
      <c r="J473" s="6" t="str">
        <f>IF(K473&gt;0,"[","")</f>
        <v/>
      </c>
      <c r="K473" s="54"/>
      <c r="L473" s="2" t="str">
        <f>IF(K473&gt;0,"]","")</f>
        <v/>
      </c>
      <c r="M473" s="13"/>
      <c r="N473" s="2"/>
      <c r="O473" s="6" t="str">
        <f>IF(P473&gt;0,"[","")</f>
        <v/>
      </c>
      <c r="P473" s="12"/>
      <c r="Q473" s="2" t="str">
        <f>IF(P473&gt;0,"]","")</f>
        <v/>
      </c>
      <c r="R473" s="6" t="str">
        <f>IF(S473&gt;0,"[","")</f>
        <v/>
      </c>
      <c r="S473" s="12"/>
      <c r="T473" s="2" t="s">
        <v>186</v>
      </c>
      <c r="U473" s="57"/>
      <c r="W473" s="49"/>
    </row>
    <row r="474" spans="1:23" ht="15" customHeight="1" x14ac:dyDescent="0.15">
      <c r="A474" s="43"/>
      <c r="B474" s="57" t="s">
        <v>93</v>
      </c>
      <c r="C474" s="62"/>
      <c r="D474" s="35"/>
      <c r="E474" s="47"/>
      <c r="F474" s="5"/>
      <c r="G474" s="7"/>
      <c r="I474" t="str">
        <f>IF(H474&gt;0,")","")</f>
        <v/>
      </c>
      <c r="J474" s="7" t="str">
        <f>IF(K474&gt;0,"(","")</f>
        <v/>
      </c>
      <c r="L474" t="str">
        <f>IF(K474&gt;0,")","")</f>
        <v/>
      </c>
      <c r="M474" s="8"/>
      <c r="O474" s="7" t="str">
        <f>IF(P474&gt;0,"(","")</f>
        <v/>
      </c>
      <c r="P474" s="1"/>
      <c r="Q474" t="str">
        <f>IF(P474&gt;0,")","")</f>
        <v/>
      </c>
      <c r="R474" s="7" t="str">
        <f>IF(S474&gt;0,"(","")</f>
        <v/>
      </c>
      <c r="S474" s="1"/>
      <c r="T474" t="s">
        <v>186</v>
      </c>
      <c r="U474" s="57"/>
    </row>
    <row r="475" spans="1:23" ht="15" customHeight="1" x14ac:dyDescent="0.15">
      <c r="A475" s="43"/>
      <c r="B475" s="58" t="s">
        <v>94</v>
      </c>
      <c r="C475" s="58"/>
      <c r="D475" s="36" t="s">
        <v>30</v>
      </c>
      <c r="E475" s="28">
        <v>11.3</v>
      </c>
      <c r="F475" s="5"/>
      <c r="G475" s="7"/>
      <c r="J475" s="7"/>
      <c r="K475" s="98">
        <f>E475*H475</f>
        <v>0</v>
      </c>
      <c r="M475" s="8"/>
      <c r="O475" s="7"/>
      <c r="R475" s="7"/>
      <c r="U475" s="58"/>
    </row>
    <row r="476" spans="1:23" ht="15" customHeight="1" x14ac:dyDescent="0.15">
      <c r="A476" s="44"/>
      <c r="B476" s="57"/>
      <c r="C476" s="62"/>
      <c r="D476" s="35"/>
      <c r="E476" s="129"/>
      <c r="F476" s="11"/>
      <c r="G476" s="6"/>
      <c r="H476" s="54"/>
      <c r="I476" s="2" t="str">
        <f>IF(H476&gt;0,"]","")</f>
        <v/>
      </c>
      <c r="J476" s="6" t="str">
        <f>IF(K476&gt;0,"[","")</f>
        <v/>
      </c>
      <c r="L476" s="2" t="str">
        <f>IF(K476&gt;0,"]","")</f>
        <v/>
      </c>
      <c r="M476" s="13"/>
      <c r="N476" s="2"/>
      <c r="O476" s="6" t="str">
        <f>IF(P476&gt;0,"[","")</f>
        <v/>
      </c>
      <c r="P476" s="12"/>
      <c r="Q476" s="2" t="str">
        <f>IF(P476&gt;0,"]","")</f>
        <v/>
      </c>
      <c r="R476" s="6" t="str">
        <f>IF(S476&gt;0,"[","")</f>
        <v/>
      </c>
      <c r="S476" s="12"/>
      <c r="T476" s="2" t="s">
        <v>186</v>
      </c>
      <c r="U476" s="59"/>
      <c r="W476" s="49"/>
    </row>
    <row r="477" spans="1:23" ht="15" customHeight="1" x14ac:dyDescent="0.15">
      <c r="A477" s="43"/>
      <c r="B477" s="57"/>
      <c r="C477" s="62"/>
      <c r="D477" s="35"/>
      <c r="E477" s="4"/>
      <c r="F477" s="5"/>
      <c r="G477" s="7"/>
      <c r="J477" s="7"/>
      <c r="L477" t="str">
        <f>IF(K477&gt;0,")","")</f>
        <v/>
      </c>
      <c r="M477" s="8"/>
      <c r="O477" s="7" t="str">
        <f>IF(P477&gt;0,"(","")</f>
        <v/>
      </c>
      <c r="P477" s="1"/>
      <c r="Q477" t="str">
        <f>IF(P477&gt;0,")","")</f>
        <v/>
      </c>
      <c r="R477" s="7" t="str">
        <f>IF(S477&gt;0,"(","")</f>
        <v/>
      </c>
      <c r="S477" s="1"/>
      <c r="T477" t="s">
        <v>186</v>
      </c>
      <c r="U477" s="57"/>
    </row>
    <row r="478" spans="1:23" ht="15" customHeight="1" x14ac:dyDescent="0.15">
      <c r="A478" s="45"/>
      <c r="B478" s="58"/>
      <c r="C478" s="58"/>
      <c r="D478" s="36"/>
      <c r="E478" s="4"/>
      <c r="F478" s="5"/>
      <c r="G478" s="7"/>
      <c r="J478" s="7"/>
      <c r="K478" s="105"/>
      <c r="M478" s="8"/>
      <c r="O478" s="7"/>
      <c r="R478" s="7"/>
      <c r="U478" s="58"/>
    </row>
    <row r="479" spans="1:23" ht="15" customHeight="1" x14ac:dyDescent="0.15">
      <c r="A479" s="43"/>
      <c r="B479" s="59"/>
      <c r="C479" s="63"/>
      <c r="D479" s="35"/>
      <c r="E479" s="46"/>
      <c r="F479" s="11"/>
      <c r="G479" s="6"/>
      <c r="H479" s="54"/>
      <c r="I479" s="2"/>
      <c r="J479" s="6"/>
      <c r="K479" s="54"/>
      <c r="L479" s="2"/>
      <c r="M479" s="13"/>
      <c r="N479" s="2"/>
      <c r="O479" s="6"/>
      <c r="P479" s="12"/>
      <c r="Q479" s="2"/>
      <c r="R479" s="6"/>
      <c r="S479" s="12"/>
      <c r="T479" s="2"/>
      <c r="U479" s="59"/>
      <c r="W479" s="49"/>
    </row>
    <row r="480" spans="1:23" ht="15" customHeight="1" x14ac:dyDescent="0.15">
      <c r="A480" s="43"/>
      <c r="B480" s="57"/>
      <c r="C480" s="62"/>
      <c r="D480" s="35"/>
      <c r="E480" s="4"/>
      <c r="F480" s="5"/>
      <c r="G480" s="7"/>
      <c r="J480" s="7"/>
      <c r="M480" s="8"/>
      <c r="O480" s="7"/>
      <c r="P480" s="1"/>
      <c r="R480" s="7"/>
      <c r="S480" s="1"/>
      <c r="U480" s="57"/>
    </row>
    <row r="481" spans="1:23" ht="15" customHeight="1" x14ac:dyDescent="0.15">
      <c r="A481" s="43"/>
      <c r="B481" s="57"/>
      <c r="C481" s="64"/>
      <c r="D481" s="36"/>
      <c r="E481" s="28"/>
      <c r="F481" s="29"/>
      <c r="G481" s="30"/>
      <c r="H481" s="98"/>
      <c r="I481" s="99"/>
      <c r="J481" s="97"/>
      <c r="K481" s="98"/>
      <c r="L481" s="31"/>
      <c r="M481" s="32"/>
      <c r="N481" s="31"/>
      <c r="O481" s="30"/>
      <c r="P481" s="31"/>
      <c r="Q481" s="31"/>
      <c r="R481" s="30"/>
      <c r="S481" s="31"/>
      <c r="T481" s="31"/>
      <c r="U481" s="58"/>
    </row>
    <row r="482" spans="1:23" ht="15" customHeight="1" x14ac:dyDescent="0.15">
      <c r="A482" s="44"/>
      <c r="B482" s="59"/>
      <c r="C482" s="63"/>
      <c r="D482" s="35"/>
      <c r="E482" s="4"/>
      <c r="F482" s="5"/>
      <c r="G482" s="7"/>
      <c r="J482" s="7"/>
      <c r="M482" s="8"/>
      <c r="O482" s="7"/>
      <c r="P482" s="1"/>
      <c r="R482" s="7"/>
      <c r="S482" s="1"/>
      <c r="U482" s="57"/>
      <c r="W482" s="49"/>
    </row>
    <row r="483" spans="1:23" ht="15" customHeight="1" x14ac:dyDescent="0.15">
      <c r="A483" s="43"/>
      <c r="B483" s="57"/>
      <c r="C483" s="62"/>
      <c r="D483" s="35"/>
      <c r="E483" s="4"/>
      <c r="F483" s="5"/>
      <c r="G483" s="7"/>
      <c r="J483" s="7"/>
      <c r="M483" s="8"/>
      <c r="O483" s="7"/>
      <c r="P483" s="1"/>
      <c r="R483" s="7"/>
      <c r="S483" s="1"/>
      <c r="U483" s="57"/>
    </row>
    <row r="484" spans="1:23" ht="15" customHeight="1" x14ac:dyDescent="0.15">
      <c r="A484" s="45"/>
      <c r="B484" s="117"/>
      <c r="C484" s="64"/>
      <c r="D484" s="35"/>
      <c r="E484" s="4"/>
      <c r="F484" s="5"/>
      <c r="G484" s="7"/>
      <c r="H484" s="105"/>
      <c r="I484" s="106"/>
      <c r="J484" s="104"/>
      <c r="K484" s="105"/>
      <c r="M484" s="8"/>
      <c r="O484" s="7"/>
      <c r="R484" s="7"/>
      <c r="U484" s="57"/>
    </row>
    <row r="485" spans="1:23" ht="15" customHeight="1" x14ac:dyDescent="0.15">
      <c r="A485" s="43"/>
      <c r="B485" s="59"/>
      <c r="C485" s="62"/>
      <c r="D485" s="37"/>
      <c r="E485" s="10"/>
      <c r="F485" s="11"/>
      <c r="G485" s="6"/>
      <c r="H485" s="54"/>
      <c r="I485" s="2"/>
      <c r="J485" s="6"/>
      <c r="K485" s="54"/>
      <c r="L485" s="2"/>
      <c r="M485" s="13"/>
      <c r="N485" s="2"/>
      <c r="O485" s="6"/>
      <c r="P485" s="12"/>
      <c r="Q485" s="2"/>
      <c r="R485" s="6"/>
      <c r="S485" s="12"/>
      <c r="T485" s="2"/>
      <c r="U485" s="59"/>
      <c r="W485" s="49"/>
    </row>
    <row r="486" spans="1:23" ht="15" customHeight="1" x14ac:dyDescent="0.15">
      <c r="A486" s="43"/>
      <c r="B486" s="57"/>
      <c r="C486" s="62"/>
      <c r="D486" s="35"/>
      <c r="E486" s="4"/>
      <c r="F486" s="5"/>
      <c r="G486" s="7"/>
      <c r="J486" s="7"/>
      <c r="M486" s="8"/>
      <c r="O486" s="7"/>
      <c r="P486" s="1"/>
      <c r="R486" s="7"/>
      <c r="S486" s="1"/>
      <c r="U486" s="57"/>
    </row>
    <row r="487" spans="1:23" ht="15" customHeight="1" x14ac:dyDescent="0.15">
      <c r="A487" s="57"/>
      <c r="B487" s="58"/>
      <c r="C487" s="62"/>
      <c r="D487" s="36"/>
      <c r="E487" s="4"/>
      <c r="F487" s="5"/>
      <c r="G487" s="7"/>
      <c r="H487" s="105"/>
      <c r="I487" s="106"/>
      <c r="J487" s="104"/>
      <c r="K487" s="98"/>
      <c r="M487" s="8"/>
      <c r="O487" s="7"/>
      <c r="R487" s="7"/>
      <c r="U487" s="58"/>
    </row>
    <row r="488" spans="1:23" ht="15" customHeight="1" x14ac:dyDescent="0.15">
      <c r="A488" s="59"/>
      <c r="B488" s="59"/>
      <c r="C488" s="63"/>
      <c r="D488" s="76"/>
      <c r="E488" s="10"/>
      <c r="F488" s="11"/>
      <c r="G488" s="6"/>
      <c r="H488" s="54"/>
      <c r="I488" s="2"/>
      <c r="J488" s="6"/>
      <c r="L488" s="2"/>
      <c r="M488" s="13"/>
      <c r="N488" s="2"/>
      <c r="O488" s="6"/>
      <c r="P488" s="12"/>
      <c r="Q488" s="2"/>
      <c r="R488" s="6"/>
      <c r="S488" s="12"/>
      <c r="T488" s="2"/>
      <c r="U488" s="59"/>
      <c r="W488" s="49"/>
    </row>
    <row r="489" spans="1:23" ht="15" customHeight="1" x14ac:dyDescent="0.15">
      <c r="A489" s="43"/>
      <c r="B489" s="57"/>
      <c r="C489" s="62"/>
      <c r="D489" s="35"/>
      <c r="E489" s="4"/>
      <c r="F489" s="5"/>
      <c r="G489" s="7"/>
      <c r="J489" s="7"/>
      <c r="M489" s="8"/>
      <c r="O489" s="7"/>
      <c r="P489" s="1"/>
      <c r="R489" s="7"/>
      <c r="S489" s="1"/>
      <c r="U489" s="57"/>
    </row>
    <row r="490" spans="1:23" ht="15" customHeight="1" x14ac:dyDescent="0.15">
      <c r="A490" s="45"/>
      <c r="B490" s="58"/>
      <c r="C490" s="64"/>
      <c r="D490" s="36"/>
      <c r="E490" s="4"/>
      <c r="F490" s="5"/>
      <c r="G490" s="7"/>
      <c r="H490" s="105"/>
      <c r="I490" s="106"/>
      <c r="J490" s="104"/>
      <c r="K490" s="105"/>
      <c r="M490" s="8"/>
      <c r="O490" s="7"/>
      <c r="R490" s="7"/>
      <c r="U490" s="58"/>
    </row>
    <row r="491" spans="1:23" ht="15" customHeight="1" x14ac:dyDescent="0.15">
      <c r="A491" s="44"/>
      <c r="B491" s="59"/>
      <c r="C491" s="63"/>
      <c r="D491" s="37"/>
      <c r="E491" s="10"/>
      <c r="F491" s="11"/>
      <c r="G491" s="6" t="str">
        <f>IF(H491&gt;0,"[","")</f>
        <v/>
      </c>
      <c r="H491" s="54"/>
      <c r="I491" s="2" t="str">
        <f>IF(H491&gt;0,"]","")</f>
        <v/>
      </c>
      <c r="J491" s="6" t="str">
        <f>IF(K491&gt;0,"[","")</f>
        <v/>
      </c>
      <c r="K491" s="54"/>
      <c r="L491" s="2" t="str">
        <f>IF(K491&gt;0,"]","")</f>
        <v/>
      </c>
      <c r="M491" s="13"/>
      <c r="N491" s="2"/>
      <c r="O491" s="6" t="str">
        <f>IF(P491&gt;0,"[","")</f>
        <v/>
      </c>
      <c r="P491" s="12"/>
      <c r="Q491" s="2" t="str">
        <f>IF(P491&gt;0,"]","")</f>
        <v/>
      </c>
      <c r="R491" s="6" t="str">
        <f>IF(S491&gt;0,"[","")</f>
        <v/>
      </c>
      <c r="S491" s="12"/>
      <c r="T491" s="2" t="s">
        <v>186</v>
      </c>
      <c r="U491" s="59"/>
      <c r="W491" s="49"/>
    </row>
    <row r="492" spans="1:23" ht="15" customHeight="1" x14ac:dyDescent="0.15">
      <c r="A492" s="43"/>
      <c r="B492" s="57"/>
      <c r="C492" s="57"/>
      <c r="D492" s="35"/>
      <c r="E492" s="4"/>
      <c r="F492" s="5"/>
      <c r="G492" s="7" t="str">
        <f>IF(H492&gt;0,"(","")</f>
        <v/>
      </c>
      <c r="I492" t="str">
        <f>IF(H492&gt;0,")","")</f>
        <v/>
      </c>
      <c r="J492" s="7" t="str">
        <f>IF(K492&gt;0,"(","")</f>
        <v/>
      </c>
      <c r="L492" t="str">
        <f>IF(K492&gt;0,")","")</f>
        <v/>
      </c>
      <c r="M492" s="8"/>
      <c r="O492" s="7" t="str">
        <f>IF(P492&gt;0,"(","")</f>
        <v/>
      </c>
      <c r="P492" s="1"/>
      <c r="Q492" t="str">
        <f>IF(P492&gt;0,")","")</f>
        <v/>
      </c>
      <c r="R492" s="7" t="str">
        <f>IF(S492&gt;0,"(","")</f>
        <v/>
      </c>
      <c r="S492" s="1"/>
      <c r="T492" t="s">
        <v>186</v>
      </c>
      <c r="U492" s="57"/>
    </row>
    <row r="493" spans="1:23" ht="15" customHeight="1" thickBot="1" x14ac:dyDescent="0.2">
      <c r="A493" s="77" t="s">
        <v>23</v>
      </c>
      <c r="B493" s="60"/>
      <c r="C493" s="60"/>
      <c r="D493" s="38"/>
      <c r="E493" s="15"/>
      <c r="F493" s="16"/>
      <c r="G493" s="17"/>
      <c r="H493" s="118"/>
      <c r="I493" s="119"/>
      <c r="J493" s="120"/>
      <c r="K493" s="118">
        <f>SUM(K434:K460)+SUM(K467:K490)</f>
        <v>0</v>
      </c>
      <c r="L493" s="18"/>
      <c r="M493" s="19"/>
      <c r="N493" s="18"/>
      <c r="O493" s="17"/>
      <c r="P493" s="18"/>
      <c r="Q493" s="18"/>
      <c r="R493" s="17"/>
      <c r="S493" s="18"/>
      <c r="T493" s="18"/>
      <c r="U493" s="60"/>
    </row>
    <row r="494" spans="1:23" ht="15" customHeight="1" x14ac:dyDescent="0.15"/>
    <row r="495" spans="1:23" ht="15" customHeight="1" x14ac:dyDescent="0.15"/>
    <row r="496" spans="1:23" ht="24" customHeight="1" x14ac:dyDescent="0.25">
      <c r="A496" s="141" t="s">
        <v>11</v>
      </c>
      <c r="B496" s="142"/>
      <c r="C496" s="142"/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2"/>
      <c r="O496" s="142"/>
      <c r="P496" s="142"/>
      <c r="Q496" s="142"/>
      <c r="R496" s="142"/>
      <c r="S496" s="142"/>
      <c r="T496" s="142"/>
      <c r="U496" s="142"/>
    </row>
    <row r="497" spans="1:26" ht="15" customHeight="1" thickBot="1" x14ac:dyDescent="0.2">
      <c r="A497" t="s">
        <v>176</v>
      </c>
      <c r="T497" s="153" t="s">
        <v>201</v>
      </c>
      <c r="U497" s="153"/>
      <c r="W497" s="1"/>
      <c r="X497" s="1"/>
      <c r="Y497" s="1"/>
      <c r="Z497" s="1"/>
    </row>
    <row r="498" spans="1:26" ht="15" customHeight="1" x14ac:dyDescent="0.15">
      <c r="A498" s="154" t="s">
        <v>14</v>
      </c>
      <c r="B498" s="147" t="s">
        <v>2</v>
      </c>
      <c r="C498" s="147" t="s">
        <v>3</v>
      </c>
      <c r="D498" s="145" t="s">
        <v>4</v>
      </c>
      <c r="E498" s="149" t="s">
        <v>5</v>
      </c>
      <c r="F498" s="149"/>
      <c r="G498" s="149"/>
      <c r="H498" s="149"/>
      <c r="I498" s="149"/>
      <c r="J498" s="149"/>
      <c r="K498" s="149"/>
      <c r="L498" s="149"/>
      <c r="M498" s="150" t="s">
        <v>9</v>
      </c>
      <c r="N498" s="149"/>
      <c r="O498" s="149"/>
      <c r="P498" s="149"/>
      <c r="Q498" s="149"/>
      <c r="R498" s="149"/>
      <c r="S498" s="149"/>
      <c r="T498" s="149"/>
      <c r="U498" s="147" t="s">
        <v>10</v>
      </c>
    </row>
    <row r="499" spans="1:26" ht="15" customHeight="1" thickBot="1" x14ac:dyDescent="0.2">
      <c r="A499" s="155"/>
      <c r="B499" s="159"/>
      <c r="C499" s="159"/>
      <c r="D499" s="146"/>
      <c r="E499" s="152" t="s">
        <v>6</v>
      </c>
      <c r="F499" s="152"/>
      <c r="G499" s="40"/>
      <c r="H499" s="51" t="s">
        <v>7</v>
      </c>
      <c r="I499" s="39"/>
      <c r="J499" s="40"/>
      <c r="K499" s="51" t="s">
        <v>8</v>
      </c>
      <c r="L499" s="39"/>
      <c r="M499" s="151" t="s">
        <v>6</v>
      </c>
      <c r="N499" s="152"/>
      <c r="O499" s="40"/>
      <c r="P499" s="39" t="s">
        <v>7</v>
      </c>
      <c r="Q499" s="39"/>
      <c r="R499" s="40"/>
      <c r="S499" s="39" t="s">
        <v>8</v>
      </c>
      <c r="T499" s="39"/>
      <c r="U499" s="148"/>
    </row>
    <row r="500" spans="1:26" ht="15" customHeight="1" x14ac:dyDescent="0.15">
      <c r="A500" s="42"/>
      <c r="B500" s="56"/>
      <c r="C500" s="61"/>
      <c r="D500" s="34"/>
      <c r="E500" s="21"/>
      <c r="F500" s="22"/>
      <c r="G500" s="23" t="str">
        <f>IF(H500&gt;0,"[","")</f>
        <v/>
      </c>
      <c r="H500" s="52"/>
      <c r="I500" s="25" t="str">
        <f>IF(H500&gt;0,"]","")</f>
        <v/>
      </c>
      <c r="J500" s="23" t="str">
        <f>IF(K500&gt;0,"[","")</f>
        <v/>
      </c>
      <c r="K500" s="52"/>
      <c r="L500" s="25" t="str">
        <f>IF(K500&gt;0,"]","")</f>
        <v/>
      </c>
      <c r="M500" s="26"/>
      <c r="N500" s="25"/>
      <c r="O500" s="23" t="str">
        <f>IF(P500&gt;0,"[","")</f>
        <v/>
      </c>
      <c r="P500" s="24"/>
      <c r="Q500" s="25" t="str">
        <f>IF(P500&gt;0,"]","")</f>
        <v/>
      </c>
      <c r="R500" s="23" t="str">
        <f>IF(S500&gt;0,"[","")</f>
        <v/>
      </c>
      <c r="S500" s="24"/>
      <c r="T500" s="25" t="s">
        <v>186</v>
      </c>
      <c r="U500" s="56"/>
      <c r="W500" s="49"/>
    </row>
    <row r="501" spans="1:26" ht="15" customHeight="1" x14ac:dyDescent="0.15">
      <c r="A501" s="4"/>
      <c r="B501" s="57" t="s">
        <v>106</v>
      </c>
      <c r="C501" s="93"/>
      <c r="D501" s="35"/>
      <c r="E501" s="4"/>
      <c r="F501" s="5"/>
      <c r="G501" s="7"/>
      <c r="I501" t="str">
        <f>IF(H501&gt;0,")","")</f>
        <v/>
      </c>
      <c r="J501" s="7" t="str">
        <f>IF(K501&gt;0,"(","")</f>
        <v/>
      </c>
      <c r="L501" t="str">
        <f>IF(K501&gt;0,")","")</f>
        <v/>
      </c>
      <c r="M501" s="8"/>
      <c r="O501" s="7" t="str">
        <f>IF(P501&gt;0,"(","")</f>
        <v/>
      </c>
      <c r="P501" s="1"/>
      <c r="Q501" t="str">
        <f>IF(P501&gt;0,")","")</f>
        <v/>
      </c>
      <c r="R501" s="7" t="str">
        <f>IF(S501&gt;0,"(","")</f>
        <v/>
      </c>
      <c r="S501" s="1"/>
      <c r="T501" t="s">
        <v>186</v>
      </c>
      <c r="U501" s="57"/>
    </row>
    <row r="502" spans="1:26" ht="15" customHeight="1" x14ac:dyDescent="0.15">
      <c r="A502" s="43" t="s">
        <v>49</v>
      </c>
      <c r="B502" s="57" t="s">
        <v>107</v>
      </c>
      <c r="C502" s="93" t="s">
        <v>117</v>
      </c>
      <c r="D502" s="36" t="s">
        <v>39</v>
      </c>
      <c r="E502" s="28">
        <v>1</v>
      </c>
      <c r="F502" s="29"/>
      <c r="G502" s="30"/>
      <c r="H502" s="98"/>
      <c r="I502" s="99"/>
      <c r="J502" s="97"/>
      <c r="K502" s="98"/>
      <c r="L502" s="31"/>
      <c r="M502" s="32"/>
      <c r="N502" s="31"/>
      <c r="O502" s="30"/>
      <c r="P502" s="31"/>
      <c r="Q502" s="31"/>
      <c r="R502" s="30"/>
      <c r="S502" s="31"/>
      <c r="T502" s="31"/>
      <c r="U502" s="58"/>
    </row>
    <row r="503" spans="1:26" ht="15" customHeight="1" x14ac:dyDescent="0.15">
      <c r="A503" s="44"/>
      <c r="B503" s="59"/>
      <c r="C503" s="100"/>
      <c r="D503" s="35"/>
      <c r="E503" s="46"/>
      <c r="F503" s="5"/>
      <c r="G503" s="7" t="str">
        <f>IF(H503&gt;0,"[","")</f>
        <v/>
      </c>
      <c r="J503" s="7"/>
      <c r="L503" t="str">
        <f>IF(K503&gt;0,"]","")</f>
        <v/>
      </c>
      <c r="M503" s="8"/>
      <c r="O503" s="7" t="str">
        <f>IF(P503&gt;0,"[","")</f>
        <v/>
      </c>
      <c r="P503" s="1"/>
      <c r="Q503" t="str">
        <f>IF(P503&gt;0,"]","")</f>
        <v/>
      </c>
      <c r="R503" s="7" t="str">
        <f>IF(S503&gt;0,"[","")</f>
        <v/>
      </c>
      <c r="S503" s="1"/>
      <c r="T503" t="s">
        <v>186</v>
      </c>
      <c r="U503" s="57"/>
      <c r="W503" s="49"/>
    </row>
    <row r="504" spans="1:26" ht="15" customHeight="1" x14ac:dyDescent="0.15">
      <c r="A504" s="43"/>
      <c r="B504" s="57"/>
      <c r="C504" s="93"/>
      <c r="D504" s="35"/>
      <c r="E504" s="4"/>
      <c r="F504" s="5"/>
      <c r="G504" s="7" t="str">
        <f>IF(H504&gt;0,"(","")</f>
        <v/>
      </c>
      <c r="J504" s="7"/>
      <c r="L504" t="str">
        <f>IF(K504&gt;0,")","")</f>
        <v/>
      </c>
      <c r="M504" s="8"/>
      <c r="O504" s="7" t="str">
        <f>IF(P504&gt;0,"(","")</f>
        <v/>
      </c>
      <c r="P504" s="1"/>
      <c r="Q504" t="str">
        <f>IF(P504&gt;0,")","")</f>
        <v/>
      </c>
      <c r="R504" s="7" t="str">
        <f>IF(S504&gt;0,"(","")</f>
        <v/>
      </c>
      <c r="S504" s="1"/>
      <c r="T504" t="s">
        <v>186</v>
      </c>
      <c r="U504" s="57"/>
    </row>
    <row r="505" spans="1:26" ht="15" customHeight="1" x14ac:dyDescent="0.15">
      <c r="A505" s="45"/>
      <c r="B505" s="57" t="s">
        <v>109</v>
      </c>
      <c r="C505" s="108"/>
      <c r="D505" s="36" t="s">
        <v>110</v>
      </c>
      <c r="E505" s="28">
        <v>13</v>
      </c>
      <c r="F505" s="29"/>
      <c r="G505" s="7"/>
      <c r="H505" s="98"/>
      <c r="I505" s="106"/>
      <c r="J505" s="104"/>
      <c r="K505" s="98">
        <f>E505*H505</f>
        <v>0</v>
      </c>
      <c r="M505" s="8"/>
      <c r="O505" s="7"/>
      <c r="R505" s="7"/>
      <c r="U505" s="58"/>
    </row>
    <row r="506" spans="1:26" ht="15" customHeight="1" x14ac:dyDescent="0.15">
      <c r="A506" s="43"/>
      <c r="B506" s="59"/>
      <c r="C506" s="100"/>
      <c r="D506" s="35"/>
      <c r="E506" s="46"/>
      <c r="F506" s="11"/>
      <c r="G506" s="6"/>
      <c r="H506" s="54"/>
      <c r="I506" s="2" t="str">
        <f>IF(H506&gt;0,"]","")</f>
        <v/>
      </c>
      <c r="J506" s="6" t="str">
        <f>IF(K506&gt;0,"[","")</f>
        <v/>
      </c>
      <c r="L506" s="2" t="str">
        <f>IF(K506&gt;0,"]","")</f>
        <v/>
      </c>
      <c r="M506" s="13"/>
      <c r="N506" s="2"/>
      <c r="O506" s="6" t="str">
        <f>IF(P506&gt;0,"[","")</f>
        <v/>
      </c>
      <c r="P506" s="12"/>
      <c r="Q506" s="2" t="str">
        <f>IF(P506&gt;0,"]","")</f>
        <v/>
      </c>
      <c r="R506" s="6" t="str">
        <f>IF(S506&gt;0,"[","")</f>
        <v/>
      </c>
      <c r="S506" s="12"/>
      <c r="T506" s="2" t="s">
        <v>186</v>
      </c>
      <c r="U506" s="59"/>
      <c r="W506" s="49"/>
    </row>
    <row r="507" spans="1:26" ht="15" customHeight="1" x14ac:dyDescent="0.15">
      <c r="A507" s="43"/>
      <c r="B507" s="57"/>
      <c r="C507" s="93"/>
      <c r="D507" s="35"/>
      <c r="E507" s="4"/>
      <c r="F507" s="5"/>
      <c r="G507" s="7"/>
      <c r="J507" s="7"/>
      <c r="M507" s="8"/>
      <c r="O507" s="7"/>
      <c r="P507" s="1"/>
      <c r="R507" s="7"/>
      <c r="S507" s="1"/>
      <c r="U507" s="57"/>
    </row>
    <row r="508" spans="1:26" ht="15" customHeight="1" x14ac:dyDescent="0.15">
      <c r="A508" s="43"/>
      <c r="B508" s="57" t="s">
        <v>42</v>
      </c>
      <c r="C508" s="64" t="s">
        <v>43</v>
      </c>
      <c r="D508" s="36" t="s">
        <v>18</v>
      </c>
      <c r="E508" s="28">
        <v>1</v>
      </c>
      <c r="F508" s="5"/>
      <c r="G508" s="7"/>
      <c r="H508" s="105"/>
      <c r="I508" s="106"/>
      <c r="J508" s="104"/>
      <c r="K508" s="105"/>
      <c r="M508" s="8"/>
      <c r="O508" s="7"/>
      <c r="R508" s="7"/>
      <c r="U508" s="57"/>
    </row>
    <row r="509" spans="1:26" ht="15" customHeight="1" x14ac:dyDescent="0.15">
      <c r="A509" s="44"/>
      <c r="B509" s="59"/>
      <c r="C509" s="100"/>
      <c r="D509" s="35"/>
      <c r="E509" s="46"/>
      <c r="F509" s="11"/>
      <c r="G509" s="6"/>
      <c r="H509" s="54"/>
      <c r="I509" s="2"/>
      <c r="J509" s="6"/>
      <c r="K509" s="54"/>
      <c r="L509" s="2"/>
      <c r="M509" s="13"/>
      <c r="N509" s="2"/>
      <c r="O509" s="6"/>
      <c r="P509" s="12"/>
      <c r="Q509" s="2"/>
      <c r="R509" s="6"/>
      <c r="S509" s="12"/>
      <c r="T509" s="2"/>
      <c r="U509" s="59"/>
      <c r="W509" s="49"/>
    </row>
    <row r="510" spans="1:26" ht="15" customHeight="1" x14ac:dyDescent="0.15">
      <c r="A510" s="43"/>
      <c r="B510" s="57"/>
      <c r="C510" s="93"/>
      <c r="D510" s="35"/>
      <c r="E510" s="4"/>
      <c r="F510" s="5"/>
      <c r="G510" s="7"/>
      <c r="J510" s="7"/>
      <c r="M510" s="8"/>
      <c r="O510" s="7"/>
      <c r="P510" s="1"/>
      <c r="R510" s="7"/>
      <c r="S510" s="1"/>
      <c r="U510" s="57"/>
    </row>
    <row r="511" spans="1:26" ht="15" customHeight="1" x14ac:dyDescent="0.15">
      <c r="A511" s="45"/>
      <c r="B511" s="58" t="s">
        <v>44</v>
      </c>
      <c r="C511" s="62"/>
      <c r="D511" s="36" t="s">
        <v>18</v>
      </c>
      <c r="E511" s="4">
        <v>1</v>
      </c>
      <c r="F511" s="29"/>
      <c r="G511" s="30"/>
      <c r="H511" s="98"/>
      <c r="I511" s="99"/>
      <c r="J511" s="97"/>
      <c r="K511" s="98"/>
      <c r="L511" s="31"/>
      <c r="M511" s="32"/>
      <c r="N511" s="31"/>
      <c r="O511" s="30"/>
      <c r="P511" s="31"/>
      <c r="Q511" s="31"/>
      <c r="R511" s="30"/>
      <c r="S511" s="31"/>
      <c r="T511" s="31"/>
      <c r="U511" s="58"/>
    </row>
    <row r="512" spans="1:26" ht="15" customHeight="1" x14ac:dyDescent="0.15">
      <c r="A512" s="43"/>
      <c r="B512" s="59"/>
      <c r="C512" s="100"/>
      <c r="D512" s="35"/>
      <c r="E512" s="46"/>
      <c r="F512" s="11"/>
      <c r="G512" s="6"/>
      <c r="H512" s="54"/>
      <c r="I512" s="2"/>
      <c r="J512" s="6"/>
      <c r="K512" s="54"/>
      <c r="L512" s="2"/>
      <c r="M512" s="13"/>
      <c r="N512" s="2"/>
      <c r="O512" s="6"/>
      <c r="P512" s="12"/>
      <c r="Q512" s="2"/>
      <c r="R512" s="6"/>
      <c r="S512" s="12"/>
      <c r="T512" s="2"/>
      <c r="U512" s="59"/>
      <c r="W512" s="49"/>
    </row>
    <row r="513" spans="1:23" ht="15" customHeight="1" x14ac:dyDescent="0.15">
      <c r="A513" s="43"/>
      <c r="B513" s="57"/>
      <c r="C513" s="93"/>
      <c r="D513" s="35"/>
      <c r="E513" s="4"/>
      <c r="F513" s="5"/>
      <c r="G513" s="7"/>
      <c r="J513" s="7"/>
      <c r="M513" s="8"/>
      <c r="O513" s="7"/>
      <c r="P513" s="1"/>
      <c r="R513" s="7"/>
      <c r="S513" s="1"/>
      <c r="U513" s="57"/>
    </row>
    <row r="514" spans="1:23" ht="15" customHeight="1" x14ac:dyDescent="0.15">
      <c r="A514" s="43"/>
      <c r="B514" s="57"/>
      <c r="C514" s="62"/>
      <c r="D514" s="36"/>
      <c r="E514" s="28"/>
      <c r="F514" s="29"/>
      <c r="G514" s="30"/>
      <c r="H514" s="98"/>
      <c r="I514" s="99"/>
      <c r="J514" s="97"/>
      <c r="K514" s="98"/>
      <c r="L514" s="31"/>
      <c r="M514" s="32"/>
      <c r="N514" s="31"/>
      <c r="O514" s="30"/>
      <c r="P514" s="31"/>
      <c r="Q514" s="31"/>
      <c r="R514" s="30"/>
      <c r="S514" s="31"/>
      <c r="T514" s="31"/>
      <c r="U514" s="58"/>
    </row>
    <row r="515" spans="1:23" ht="15" customHeight="1" x14ac:dyDescent="0.15">
      <c r="A515" s="44"/>
      <c r="B515" s="59"/>
      <c r="C515" s="100"/>
      <c r="D515" s="35"/>
      <c r="E515" s="4"/>
      <c r="F515" s="5"/>
      <c r="G515" s="7"/>
      <c r="J515" s="7"/>
      <c r="M515" s="8"/>
      <c r="O515" s="7"/>
      <c r="P515" s="1"/>
      <c r="R515" s="7"/>
      <c r="S515" s="1"/>
      <c r="U515" s="57"/>
      <c r="W515" s="49"/>
    </row>
    <row r="516" spans="1:23" ht="15" customHeight="1" x14ac:dyDescent="0.15">
      <c r="A516" s="43"/>
      <c r="B516" s="57"/>
      <c r="C516" s="93"/>
      <c r="D516" s="35"/>
      <c r="E516" s="4"/>
      <c r="F516" s="5"/>
      <c r="G516" s="7"/>
      <c r="J516" s="7"/>
      <c r="M516" s="8"/>
      <c r="O516" s="7"/>
      <c r="P516" s="1"/>
      <c r="R516" s="7"/>
      <c r="S516" s="1"/>
      <c r="U516" s="57"/>
    </row>
    <row r="517" spans="1:23" ht="15" customHeight="1" x14ac:dyDescent="0.15">
      <c r="A517" s="45"/>
      <c r="B517" s="57"/>
      <c r="C517" s="108"/>
      <c r="D517" s="35"/>
      <c r="E517" s="4"/>
      <c r="F517" s="5"/>
      <c r="G517" s="7"/>
      <c r="H517" s="105"/>
      <c r="I517" s="106"/>
      <c r="J517" s="104"/>
      <c r="K517" s="105"/>
      <c r="M517" s="8"/>
      <c r="O517" s="7"/>
      <c r="R517" s="7"/>
      <c r="U517" s="57"/>
    </row>
    <row r="518" spans="1:23" ht="15" customHeight="1" x14ac:dyDescent="0.15">
      <c r="A518" s="43"/>
      <c r="B518" s="59"/>
      <c r="C518" s="62"/>
      <c r="D518" s="37"/>
      <c r="E518" s="10"/>
      <c r="F518" s="11"/>
      <c r="G518" s="6"/>
      <c r="H518" s="54"/>
      <c r="I518" s="2"/>
      <c r="J518" s="6"/>
      <c r="K518" s="54"/>
      <c r="L518" s="2"/>
      <c r="M518" s="13"/>
      <c r="N518" s="2"/>
      <c r="O518" s="6"/>
      <c r="P518" s="12"/>
      <c r="Q518" s="2"/>
      <c r="R518" s="6"/>
      <c r="S518" s="12"/>
      <c r="T518" s="2"/>
      <c r="U518" s="59"/>
      <c r="W518" s="49"/>
    </row>
    <row r="519" spans="1:23" ht="15" customHeight="1" x14ac:dyDescent="0.15">
      <c r="A519" s="43"/>
      <c r="B519" s="57"/>
      <c r="C519" s="62"/>
      <c r="D519" s="35"/>
      <c r="E519" s="4"/>
      <c r="F519" s="5"/>
      <c r="G519" s="7"/>
      <c r="J519" s="7"/>
      <c r="M519" s="8"/>
      <c r="O519" s="7"/>
      <c r="P519" s="1"/>
      <c r="R519" s="7"/>
      <c r="S519" s="1"/>
      <c r="U519" s="57"/>
    </row>
    <row r="520" spans="1:23" ht="15" customHeight="1" x14ac:dyDescent="0.15">
      <c r="A520" s="57"/>
      <c r="B520" s="58"/>
      <c r="C520" s="62"/>
      <c r="D520" s="75"/>
      <c r="E520" s="4"/>
      <c r="F520" s="5"/>
      <c r="G520" s="7"/>
      <c r="H520" s="105"/>
      <c r="I520" s="106"/>
      <c r="J520" s="104"/>
      <c r="K520" s="98"/>
      <c r="M520" s="8"/>
      <c r="O520" s="7"/>
      <c r="R520" s="7"/>
      <c r="U520" s="58"/>
    </row>
    <row r="521" spans="1:23" ht="15" customHeight="1" x14ac:dyDescent="0.15">
      <c r="A521" s="59"/>
      <c r="B521" s="59"/>
      <c r="C521" s="63"/>
      <c r="D521" s="76"/>
      <c r="E521" s="10"/>
      <c r="F521" s="11"/>
      <c r="G521" s="6" t="str">
        <f>IF(H521&gt;0,"[","")</f>
        <v/>
      </c>
      <c r="H521" s="54"/>
      <c r="I521" s="2" t="str">
        <f>IF(H521&gt;0,"]","")</f>
        <v/>
      </c>
      <c r="J521" s="6" t="str">
        <f>IF(K521&gt;0,"[","")</f>
        <v/>
      </c>
      <c r="L521" s="2" t="str">
        <f>IF(K521&gt;0,"]","")</f>
        <v/>
      </c>
      <c r="M521" s="13"/>
      <c r="N521" s="2"/>
      <c r="O521" s="6" t="str">
        <f>IF(P521&gt;0,"[","")</f>
        <v/>
      </c>
      <c r="P521" s="12"/>
      <c r="Q521" s="2" t="str">
        <f>IF(P521&gt;0,"]","")</f>
        <v/>
      </c>
      <c r="R521" s="6" t="str">
        <f>IF(S521&gt;0,"[","")</f>
        <v/>
      </c>
      <c r="S521" s="12"/>
      <c r="T521" s="2" t="s">
        <v>186</v>
      </c>
      <c r="U521" s="59"/>
      <c r="W521" s="49"/>
    </row>
    <row r="522" spans="1:23" ht="15" customHeight="1" x14ac:dyDescent="0.15">
      <c r="A522" s="43"/>
      <c r="B522" s="57"/>
      <c r="C522" s="62"/>
      <c r="D522" s="35"/>
      <c r="E522" s="4"/>
      <c r="F522" s="5"/>
      <c r="G522" s="7"/>
      <c r="J522" s="7"/>
      <c r="M522" s="8"/>
      <c r="O522" s="7"/>
      <c r="P522" s="1"/>
      <c r="R522" s="7"/>
      <c r="S522" s="1"/>
      <c r="U522" s="57"/>
    </row>
    <row r="523" spans="1:23" ht="15" customHeight="1" x14ac:dyDescent="0.15">
      <c r="A523" s="45"/>
      <c r="B523" s="58"/>
      <c r="C523" s="64"/>
      <c r="D523" s="35"/>
      <c r="E523" s="4"/>
      <c r="F523" s="5"/>
      <c r="G523" s="7"/>
      <c r="H523" s="105"/>
      <c r="I523" s="106"/>
      <c r="J523" s="104"/>
      <c r="K523" s="105"/>
      <c r="M523" s="8"/>
      <c r="O523" s="7"/>
      <c r="R523" s="7"/>
      <c r="U523" s="58"/>
    </row>
    <row r="524" spans="1:23" ht="15" customHeight="1" x14ac:dyDescent="0.15">
      <c r="A524" s="44"/>
      <c r="B524" s="59"/>
      <c r="C524" s="63"/>
      <c r="D524" s="37"/>
      <c r="E524" s="10"/>
      <c r="F524" s="11"/>
      <c r="G524" s="6" t="str">
        <f>IF(H524&gt;0,"[","")</f>
        <v/>
      </c>
      <c r="H524" s="54"/>
      <c r="I524" s="2" t="str">
        <f>IF(H524&gt;0,"]","")</f>
        <v/>
      </c>
      <c r="J524" s="6" t="str">
        <f>IF(K524&gt;0,"[","")</f>
        <v/>
      </c>
      <c r="K524" s="54"/>
      <c r="L524" s="2" t="str">
        <f>IF(K524&gt;0,"]","")</f>
        <v/>
      </c>
      <c r="M524" s="13"/>
      <c r="N524" s="2"/>
      <c r="O524" s="6" t="str">
        <f>IF(P524&gt;0,"[","")</f>
        <v/>
      </c>
      <c r="P524" s="12"/>
      <c r="Q524" s="2" t="str">
        <f>IF(P524&gt;0,"]","")</f>
        <v/>
      </c>
      <c r="R524" s="6" t="str">
        <f>IF(S524&gt;0,"[","")</f>
        <v/>
      </c>
      <c r="S524" s="12"/>
      <c r="T524" s="2" t="s">
        <v>186</v>
      </c>
      <c r="U524" s="59"/>
      <c r="W524" s="49"/>
    </row>
    <row r="525" spans="1:23" ht="15" customHeight="1" x14ac:dyDescent="0.15">
      <c r="A525" s="43"/>
      <c r="B525" s="57"/>
      <c r="C525" s="57"/>
      <c r="D525" s="35"/>
      <c r="E525" s="4"/>
      <c r="F525" s="5"/>
      <c r="G525" s="7"/>
      <c r="J525" s="7"/>
      <c r="M525" s="8"/>
      <c r="O525" s="7"/>
      <c r="P525" s="1"/>
      <c r="R525" s="7"/>
      <c r="S525" s="1"/>
      <c r="U525" s="57"/>
    </row>
    <row r="526" spans="1:23" ht="15" customHeight="1" thickBot="1" x14ac:dyDescent="0.2">
      <c r="A526" s="77" t="s">
        <v>23</v>
      </c>
      <c r="B526" s="60"/>
      <c r="C526" s="60"/>
      <c r="D526" s="38"/>
      <c r="E526" s="15"/>
      <c r="F526" s="16"/>
      <c r="G526" s="17"/>
      <c r="H526" s="118"/>
      <c r="I526" s="119"/>
      <c r="J526" s="120"/>
      <c r="K526" s="118">
        <f>SUM(K500:K525)</f>
        <v>0</v>
      </c>
      <c r="L526" s="18"/>
      <c r="M526" s="19"/>
      <c r="N526" s="18"/>
      <c r="O526" s="17"/>
      <c r="P526" s="18"/>
      <c r="Q526" s="18"/>
      <c r="R526" s="17"/>
      <c r="S526" s="18"/>
      <c r="T526" s="18"/>
      <c r="U526" s="60"/>
    </row>
    <row r="527" spans="1:23" ht="15" customHeight="1" x14ac:dyDescent="0.15"/>
    <row r="528" spans="1:23" ht="15" customHeight="1" x14ac:dyDescent="0.15"/>
    <row r="529" spans="1:26" ht="24" customHeight="1" x14ac:dyDescent="0.25">
      <c r="A529" s="141" t="s">
        <v>11</v>
      </c>
      <c r="B529" s="142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</row>
    <row r="530" spans="1:26" ht="15" customHeight="1" thickBot="1" x14ac:dyDescent="0.2">
      <c r="A530" t="s">
        <v>176</v>
      </c>
      <c r="T530" s="153" t="s">
        <v>202</v>
      </c>
      <c r="U530" s="153"/>
      <c r="W530" s="1"/>
      <c r="X530" s="1"/>
      <c r="Y530" s="1"/>
      <c r="Z530" s="1"/>
    </row>
    <row r="531" spans="1:26" ht="15" customHeight="1" x14ac:dyDescent="0.15">
      <c r="A531" s="154" t="s">
        <v>14</v>
      </c>
      <c r="B531" s="147" t="s">
        <v>2</v>
      </c>
      <c r="C531" s="147" t="s">
        <v>3</v>
      </c>
      <c r="D531" s="145" t="s">
        <v>4</v>
      </c>
      <c r="E531" s="149" t="s">
        <v>5</v>
      </c>
      <c r="F531" s="149"/>
      <c r="G531" s="149"/>
      <c r="H531" s="149"/>
      <c r="I531" s="149"/>
      <c r="J531" s="149"/>
      <c r="K531" s="149"/>
      <c r="L531" s="149"/>
      <c r="M531" s="150" t="s">
        <v>9</v>
      </c>
      <c r="N531" s="149"/>
      <c r="O531" s="149"/>
      <c r="P531" s="149"/>
      <c r="Q531" s="149"/>
      <c r="R531" s="149"/>
      <c r="S531" s="149"/>
      <c r="T531" s="149"/>
      <c r="U531" s="147" t="s">
        <v>10</v>
      </c>
    </row>
    <row r="532" spans="1:26" ht="15" customHeight="1" thickBot="1" x14ac:dyDescent="0.2">
      <c r="A532" s="155"/>
      <c r="B532" s="159"/>
      <c r="C532" s="159"/>
      <c r="D532" s="146"/>
      <c r="E532" s="152" t="s">
        <v>6</v>
      </c>
      <c r="F532" s="152"/>
      <c r="G532" s="40"/>
      <c r="H532" s="51" t="s">
        <v>7</v>
      </c>
      <c r="I532" s="39"/>
      <c r="J532" s="40"/>
      <c r="K532" s="51" t="s">
        <v>8</v>
      </c>
      <c r="L532" s="39"/>
      <c r="M532" s="151" t="s">
        <v>6</v>
      </c>
      <c r="N532" s="152"/>
      <c r="O532" s="40"/>
      <c r="P532" s="39" t="s">
        <v>7</v>
      </c>
      <c r="Q532" s="39"/>
      <c r="R532" s="40"/>
      <c r="S532" s="39" t="s">
        <v>8</v>
      </c>
      <c r="T532" s="39"/>
      <c r="U532" s="148"/>
    </row>
    <row r="533" spans="1:26" ht="15" customHeight="1" x14ac:dyDescent="0.15">
      <c r="A533" s="42"/>
      <c r="B533" s="56"/>
      <c r="C533" s="61"/>
      <c r="D533" s="34"/>
      <c r="E533" s="21"/>
      <c r="F533" s="22"/>
      <c r="G533" s="23" t="str">
        <f>IF(H533&gt;0,"[","")</f>
        <v/>
      </c>
      <c r="H533" s="52"/>
      <c r="I533" s="25" t="str">
        <f>IF(H533&gt;0,"]","")</f>
        <v/>
      </c>
      <c r="J533" s="23" t="str">
        <f>IF(K533&gt;0,"[","")</f>
        <v/>
      </c>
      <c r="K533" s="52"/>
      <c r="L533" s="25" t="str">
        <f>IF(K533&gt;0,"]","")</f>
        <v/>
      </c>
      <c r="M533" s="26"/>
      <c r="N533" s="25"/>
      <c r="O533" s="23" t="str">
        <f>IF(P533&gt;0,"[","")</f>
        <v/>
      </c>
      <c r="P533" s="24"/>
      <c r="Q533" s="25" t="str">
        <f>IF(P533&gt;0,"]","")</f>
        <v/>
      </c>
      <c r="R533" s="23" t="str">
        <f>IF(S533&gt;0,"[","")</f>
        <v/>
      </c>
      <c r="S533" s="24"/>
      <c r="T533" s="25" t="s">
        <v>186</v>
      </c>
      <c r="U533" s="56"/>
      <c r="W533" s="49"/>
    </row>
    <row r="534" spans="1:26" ht="15" customHeight="1" x14ac:dyDescent="0.15">
      <c r="A534" s="4"/>
      <c r="B534" s="57"/>
      <c r="C534" s="62"/>
      <c r="D534" s="35"/>
      <c r="E534" s="4"/>
      <c r="F534" s="5"/>
      <c r="G534" s="7"/>
      <c r="I534" t="str">
        <f>IF(H534&gt;0,")","")</f>
        <v/>
      </c>
      <c r="J534" s="7" t="str">
        <f>IF(K534&gt;0,"(","")</f>
        <v/>
      </c>
      <c r="L534" t="str">
        <f>IF(K534&gt;0,")","")</f>
        <v/>
      </c>
      <c r="M534" s="8"/>
      <c r="O534" s="7" t="str">
        <f>IF(P534&gt;0,"(","")</f>
        <v/>
      </c>
      <c r="P534" s="1"/>
      <c r="Q534" t="str">
        <f>IF(P534&gt;0,")","")</f>
        <v/>
      </c>
      <c r="R534" s="7" t="str">
        <f>IF(S534&gt;0,"(","")</f>
        <v/>
      </c>
      <c r="S534" s="1"/>
      <c r="T534" t="s">
        <v>186</v>
      </c>
      <c r="U534" s="57"/>
    </row>
    <row r="535" spans="1:26" ht="15" customHeight="1" x14ac:dyDescent="0.15">
      <c r="A535" s="43" t="s">
        <v>31</v>
      </c>
      <c r="B535" s="57" t="s">
        <v>32</v>
      </c>
      <c r="C535" s="93" t="s">
        <v>40</v>
      </c>
      <c r="D535" s="36" t="s">
        <v>18</v>
      </c>
      <c r="E535" s="28">
        <v>1</v>
      </c>
      <c r="F535" s="29"/>
      <c r="G535" s="30"/>
      <c r="H535" s="98"/>
      <c r="I535" s="99"/>
      <c r="J535" s="97"/>
      <c r="K535" s="98"/>
      <c r="L535" s="31"/>
      <c r="M535" s="32"/>
      <c r="N535" s="31"/>
      <c r="O535" s="30"/>
      <c r="P535" s="31"/>
      <c r="Q535" s="31"/>
      <c r="R535" s="30"/>
      <c r="S535" s="31"/>
      <c r="T535" s="31"/>
      <c r="U535" s="58"/>
    </row>
    <row r="536" spans="1:26" ht="15" customHeight="1" x14ac:dyDescent="0.15">
      <c r="A536" s="44"/>
      <c r="B536" s="59"/>
      <c r="C536" s="100"/>
      <c r="D536" s="35"/>
      <c r="E536" s="4"/>
      <c r="F536" s="5"/>
      <c r="G536" s="7" t="str">
        <f>IF(H536&gt;0,"[","")</f>
        <v/>
      </c>
      <c r="J536" s="7"/>
      <c r="L536" t="str">
        <f>IF(K536&gt;0,"]","")</f>
        <v/>
      </c>
      <c r="M536" s="8"/>
      <c r="O536" s="7" t="str">
        <f>IF(P536&gt;0,"[","")</f>
        <v/>
      </c>
      <c r="P536" s="1"/>
      <c r="Q536" t="str">
        <f>IF(P536&gt;0,"]","")</f>
        <v/>
      </c>
      <c r="R536" s="7" t="str">
        <f>IF(S536&gt;0,"[","")</f>
        <v/>
      </c>
      <c r="S536" s="1"/>
      <c r="T536" t="s">
        <v>186</v>
      </c>
      <c r="U536" s="57"/>
      <c r="W536" s="49"/>
    </row>
    <row r="537" spans="1:26" ht="15" customHeight="1" x14ac:dyDescent="0.15">
      <c r="A537" s="43"/>
      <c r="B537" s="57"/>
      <c r="C537" s="93" t="s">
        <v>115</v>
      </c>
      <c r="D537" s="35"/>
      <c r="E537" s="4"/>
      <c r="F537" s="5"/>
      <c r="G537" s="7" t="str">
        <f>IF(H537&gt;0,"(","")</f>
        <v/>
      </c>
      <c r="J537" s="7"/>
      <c r="L537" t="str">
        <f>IF(K537&gt;0,")","")</f>
        <v/>
      </c>
      <c r="M537" s="8"/>
      <c r="O537" s="7" t="str">
        <f>IF(P537&gt;0,"(","")</f>
        <v/>
      </c>
      <c r="P537" s="1"/>
      <c r="Q537" t="str">
        <f>IF(P537&gt;0,")","")</f>
        <v/>
      </c>
      <c r="R537" s="7" t="str">
        <f>IF(S537&gt;0,"(","")</f>
        <v/>
      </c>
      <c r="S537" s="1"/>
      <c r="T537" t="s">
        <v>186</v>
      </c>
      <c r="U537" s="57"/>
    </row>
    <row r="538" spans="1:26" ht="15" customHeight="1" x14ac:dyDescent="0.15">
      <c r="A538" s="45"/>
      <c r="B538" s="58" t="s">
        <v>114</v>
      </c>
      <c r="C538" s="107" t="s">
        <v>116</v>
      </c>
      <c r="D538" s="36" t="s">
        <v>18</v>
      </c>
      <c r="E538" s="28">
        <v>1</v>
      </c>
      <c r="F538" s="29"/>
      <c r="G538" s="7"/>
      <c r="H538" s="98"/>
      <c r="I538" s="106"/>
      <c r="J538" s="104"/>
      <c r="K538" s="98"/>
      <c r="M538" s="8"/>
      <c r="O538" s="7"/>
      <c r="R538" s="7"/>
      <c r="U538" s="58"/>
    </row>
    <row r="539" spans="1:26" ht="15" customHeight="1" x14ac:dyDescent="0.15">
      <c r="A539" s="43"/>
      <c r="B539" s="59"/>
      <c r="C539" s="100"/>
      <c r="D539" s="35"/>
      <c r="E539" s="46"/>
      <c r="F539" s="11"/>
      <c r="G539" s="6" t="str">
        <f>IF(H539&gt;0,"[","")</f>
        <v/>
      </c>
      <c r="H539" s="54"/>
      <c r="I539" s="2"/>
      <c r="J539" s="6"/>
      <c r="L539" s="2" t="str">
        <f>IF(K539&gt;0,"]","")</f>
        <v/>
      </c>
      <c r="M539" s="13"/>
      <c r="N539" s="2"/>
      <c r="O539" s="6" t="str">
        <f>IF(P539&gt;0,"[","")</f>
        <v/>
      </c>
      <c r="P539" s="12"/>
      <c r="Q539" s="2" t="str">
        <f>IF(P539&gt;0,"]","")</f>
        <v/>
      </c>
      <c r="R539" s="6" t="str">
        <f>IF(S539&gt;0,"[","")</f>
        <v/>
      </c>
      <c r="S539" s="12"/>
      <c r="T539" s="2" t="s">
        <v>186</v>
      </c>
      <c r="U539" s="59"/>
      <c r="W539" s="49"/>
    </row>
    <row r="540" spans="1:26" ht="15" customHeight="1" x14ac:dyDescent="0.15">
      <c r="A540" s="43"/>
      <c r="B540" s="57"/>
      <c r="C540" s="93"/>
      <c r="D540" s="35"/>
      <c r="E540" s="4"/>
      <c r="F540" s="5"/>
      <c r="G540" s="7" t="str">
        <f>IF(H540&gt;0,"(","")</f>
        <v/>
      </c>
      <c r="J540" s="7"/>
      <c r="L540" t="str">
        <f>IF(K540&gt;0,")","")</f>
        <v/>
      </c>
      <c r="M540" s="8"/>
      <c r="O540" s="7" t="str">
        <f>IF(P540&gt;0,"(","")</f>
        <v/>
      </c>
      <c r="P540" s="1"/>
      <c r="Q540" t="str">
        <f>IF(P540&gt;0,")","")</f>
        <v/>
      </c>
      <c r="R540" s="7" t="str">
        <f>IF(S540&gt;0,"(","")</f>
        <v/>
      </c>
      <c r="S540" s="1"/>
      <c r="T540" t="s">
        <v>186</v>
      </c>
      <c r="U540" s="57"/>
    </row>
    <row r="541" spans="1:26" ht="15" customHeight="1" x14ac:dyDescent="0.15">
      <c r="A541" s="43"/>
      <c r="B541" s="58" t="s">
        <v>121</v>
      </c>
      <c r="C541" s="108"/>
      <c r="D541" s="36" t="s">
        <v>122</v>
      </c>
      <c r="E541" s="28">
        <v>13.5</v>
      </c>
      <c r="F541" s="5"/>
      <c r="G541" s="7"/>
      <c r="H541" s="105"/>
      <c r="I541" s="106"/>
      <c r="J541" s="104"/>
      <c r="K541" s="98">
        <f>E541*H541</f>
        <v>0</v>
      </c>
      <c r="M541" s="8"/>
      <c r="O541" s="7"/>
      <c r="R541" s="7"/>
      <c r="U541" s="57"/>
    </row>
    <row r="542" spans="1:26" ht="15" customHeight="1" x14ac:dyDescent="0.15">
      <c r="A542" s="44"/>
      <c r="B542" s="57"/>
      <c r="C542" s="93"/>
      <c r="D542" s="35"/>
      <c r="E542" s="46"/>
      <c r="F542" s="11"/>
      <c r="G542" s="6" t="str">
        <f>IF(H542&gt;0,"[","")</f>
        <v/>
      </c>
      <c r="H542" s="54"/>
      <c r="I542" s="2"/>
      <c r="J542" s="6"/>
      <c r="K542" s="54"/>
      <c r="L542" s="2" t="str">
        <f>IF(K542&gt;0,"]","")</f>
        <v/>
      </c>
      <c r="M542" s="13"/>
      <c r="N542" s="2"/>
      <c r="O542" s="6" t="str">
        <f>IF(P542&gt;0,"[","")</f>
        <v/>
      </c>
      <c r="P542" s="12"/>
      <c r="Q542" s="2" t="str">
        <f>IF(P542&gt;0,"]","")</f>
        <v/>
      </c>
      <c r="R542" s="6" t="str">
        <f>IF(S542&gt;0,"[","")</f>
        <v/>
      </c>
      <c r="S542" s="12"/>
      <c r="T542" s="2" t="s">
        <v>186</v>
      </c>
      <c r="U542" s="59"/>
      <c r="W542" s="49"/>
    </row>
    <row r="543" spans="1:26" ht="15" customHeight="1" x14ac:dyDescent="0.15">
      <c r="A543" s="43"/>
      <c r="B543" s="57"/>
      <c r="C543" s="93"/>
      <c r="D543" s="35"/>
      <c r="E543" s="4"/>
      <c r="F543" s="5"/>
      <c r="G543" s="7" t="str">
        <f>IF(H543&gt;0,"(","")</f>
        <v/>
      </c>
      <c r="J543" s="7"/>
      <c r="L543" t="str">
        <f>IF(K543&gt;0,")","")</f>
        <v/>
      </c>
      <c r="M543" s="8"/>
      <c r="O543" s="7" t="str">
        <f>IF(P543&gt;0,"(","")</f>
        <v/>
      </c>
      <c r="P543" s="1"/>
      <c r="Q543" t="str">
        <f>IF(P543&gt;0,")","")</f>
        <v/>
      </c>
      <c r="R543" s="7" t="str">
        <f>IF(S543&gt;0,"(","")</f>
        <v/>
      </c>
      <c r="S543" s="1"/>
      <c r="T543" t="s">
        <v>186</v>
      </c>
      <c r="U543" s="57"/>
    </row>
    <row r="544" spans="1:26" ht="15" customHeight="1" x14ac:dyDescent="0.15">
      <c r="A544" s="45"/>
      <c r="B544" s="58"/>
      <c r="C544" s="107"/>
      <c r="D544" s="36"/>
      <c r="E544" s="28"/>
      <c r="F544" s="29"/>
      <c r="G544" s="30"/>
      <c r="H544" s="98"/>
      <c r="I544" s="99"/>
      <c r="J544" s="97"/>
      <c r="K544" s="98"/>
      <c r="L544" s="31"/>
      <c r="M544" s="32"/>
      <c r="N544" s="31"/>
      <c r="O544" s="30"/>
      <c r="P544" s="31"/>
      <c r="Q544" s="31"/>
      <c r="R544" s="30"/>
      <c r="S544" s="31"/>
      <c r="T544" s="31"/>
      <c r="U544" s="58"/>
    </row>
    <row r="545" spans="1:23" ht="15" customHeight="1" x14ac:dyDescent="0.15">
      <c r="A545" s="43"/>
      <c r="B545" s="59"/>
      <c r="C545" s="100"/>
      <c r="D545" s="35"/>
      <c r="E545" s="46"/>
      <c r="F545" s="11"/>
      <c r="G545" s="6" t="str">
        <f>IF(H545&gt;0,"[","")</f>
        <v/>
      </c>
      <c r="H545" s="54"/>
      <c r="I545" s="2"/>
      <c r="J545" s="6"/>
      <c r="K545" s="54"/>
      <c r="L545" s="2" t="str">
        <f>IF(K545&gt;0,"]","")</f>
        <v/>
      </c>
      <c r="M545" s="13"/>
      <c r="N545" s="2"/>
      <c r="O545" s="6" t="str">
        <f>IF(P545&gt;0,"[","")</f>
        <v/>
      </c>
      <c r="P545" s="12"/>
      <c r="Q545" s="2" t="str">
        <f>IF(P545&gt;0,"]","")</f>
        <v/>
      </c>
      <c r="R545" s="6" t="str">
        <f>IF(S545&gt;0,"[","")</f>
        <v/>
      </c>
      <c r="S545" s="12"/>
      <c r="T545" s="2" t="s">
        <v>186</v>
      </c>
      <c r="U545" s="59"/>
      <c r="W545" s="49"/>
    </row>
    <row r="546" spans="1:23" ht="15" customHeight="1" x14ac:dyDescent="0.15">
      <c r="A546" s="43"/>
      <c r="B546" s="57"/>
      <c r="C546" s="93"/>
      <c r="D546" s="35"/>
      <c r="E546" s="4"/>
      <c r="F546" s="5"/>
      <c r="G546" s="7" t="str">
        <f>IF(H546&gt;0,"(","")</f>
        <v/>
      </c>
      <c r="J546" s="7"/>
      <c r="L546" t="str">
        <f>IF(K546&gt;0,")","")</f>
        <v/>
      </c>
      <c r="M546" s="8"/>
      <c r="O546" s="7" t="str">
        <f>IF(P546&gt;0,"(","")</f>
        <v/>
      </c>
      <c r="P546" s="1"/>
      <c r="Q546" t="str">
        <f>IF(P546&gt;0,")","")</f>
        <v/>
      </c>
      <c r="R546" s="7" t="str">
        <f>IF(S546&gt;0,"(","")</f>
        <v/>
      </c>
      <c r="S546" s="1"/>
      <c r="T546" t="s">
        <v>186</v>
      </c>
      <c r="U546" s="57"/>
    </row>
    <row r="547" spans="1:23" ht="15" customHeight="1" x14ac:dyDescent="0.15">
      <c r="A547" s="43"/>
      <c r="B547" s="57"/>
      <c r="C547" s="108"/>
      <c r="D547" s="36"/>
      <c r="E547" s="28"/>
      <c r="F547" s="29"/>
      <c r="G547" s="30"/>
      <c r="H547" s="98"/>
      <c r="I547" s="99"/>
      <c r="J547" s="97"/>
      <c r="K547" s="98"/>
      <c r="L547" s="31"/>
      <c r="M547" s="32"/>
      <c r="N547" s="31"/>
      <c r="O547" s="30"/>
      <c r="P547" s="31"/>
      <c r="Q547" s="31"/>
      <c r="R547" s="30"/>
      <c r="S547" s="31"/>
      <c r="T547" s="31"/>
      <c r="U547" s="58"/>
    </row>
    <row r="548" spans="1:23" ht="15" customHeight="1" x14ac:dyDescent="0.15">
      <c r="A548" s="44"/>
      <c r="B548" s="59"/>
      <c r="C548" s="100"/>
      <c r="D548" s="35"/>
      <c r="E548" s="4"/>
      <c r="F548" s="5"/>
      <c r="G548" s="7" t="str">
        <f>IF(H548&gt;0,"[","")</f>
        <v/>
      </c>
      <c r="I548" t="str">
        <f>IF(H548&gt;0,"]","")</f>
        <v/>
      </c>
      <c r="J548" s="7" t="str">
        <f>IF(K548&gt;0,"[","")</f>
        <v/>
      </c>
      <c r="L548" t="str">
        <f>IF(K548&gt;0,"]","")</f>
        <v/>
      </c>
      <c r="M548" s="8"/>
      <c r="O548" s="7" t="str">
        <f>IF(P548&gt;0,"[","")</f>
        <v/>
      </c>
      <c r="P548" s="1"/>
      <c r="Q548" t="str">
        <f>IF(P548&gt;0,"]","")</f>
        <v/>
      </c>
      <c r="R548" s="7" t="str">
        <f>IF(S548&gt;0,"[","")</f>
        <v/>
      </c>
      <c r="S548" s="1"/>
      <c r="T548" t="s">
        <v>186</v>
      </c>
      <c r="U548" s="57"/>
      <c r="W548" s="49"/>
    </row>
    <row r="549" spans="1:23" ht="15" customHeight="1" x14ac:dyDescent="0.15">
      <c r="A549" s="43"/>
      <c r="B549" s="57"/>
      <c r="C549" s="93"/>
      <c r="D549" s="35"/>
      <c r="E549" s="4"/>
      <c r="F549" s="5"/>
      <c r="G549" s="7"/>
      <c r="J549" s="7"/>
      <c r="M549" s="8"/>
      <c r="O549" s="7"/>
      <c r="P549" s="1"/>
      <c r="R549" s="7"/>
      <c r="S549" s="1"/>
      <c r="U549" s="57"/>
    </row>
    <row r="550" spans="1:23" ht="15" customHeight="1" x14ac:dyDescent="0.15">
      <c r="A550" s="45"/>
      <c r="B550" s="57"/>
      <c r="C550" s="108"/>
      <c r="D550" s="35"/>
      <c r="E550" s="4"/>
      <c r="F550" s="5"/>
      <c r="G550" s="7"/>
      <c r="H550" s="105"/>
      <c r="I550" s="106"/>
      <c r="J550" s="104"/>
      <c r="K550" s="105"/>
      <c r="M550" s="8"/>
      <c r="O550" s="7"/>
      <c r="R550" s="7"/>
      <c r="U550" s="57"/>
    </row>
    <row r="551" spans="1:23" ht="15" customHeight="1" x14ac:dyDescent="0.15">
      <c r="A551" s="43"/>
      <c r="B551" s="59"/>
      <c r="C551" s="62"/>
      <c r="D551" s="37"/>
      <c r="E551" s="10"/>
      <c r="F551" s="11"/>
      <c r="G551" s="6"/>
      <c r="H551" s="54"/>
      <c r="I551" s="2"/>
      <c r="J551" s="6"/>
      <c r="K551" s="54"/>
      <c r="L551" s="2"/>
      <c r="M551" s="13"/>
      <c r="N551" s="2"/>
      <c r="O551" s="6"/>
      <c r="P551" s="12"/>
      <c r="Q551" s="2"/>
      <c r="R551" s="6"/>
      <c r="S551" s="12"/>
      <c r="T551" s="2"/>
      <c r="U551" s="59"/>
      <c r="W551" s="49"/>
    </row>
    <row r="552" spans="1:23" ht="15" customHeight="1" x14ac:dyDescent="0.15">
      <c r="A552" s="43"/>
      <c r="B552" s="57"/>
      <c r="C552" s="62"/>
      <c r="D552" s="35"/>
      <c r="E552" s="4"/>
      <c r="F552" s="5"/>
      <c r="G552" s="7"/>
      <c r="J552" s="7"/>
      <c r="M552" s="8"/>
      <c r="O552" s="7"/>
      <c r="P552" s="1"/>
      <c r="R552" s="7"/>
      <c r="S552" s="1"/>
      <c r="U552" s="57"/>
    </row>
    <row r="553" spans="1:23" ht="15" customHeight="1" x14ac:dyDescent="0.15">
      <c r="A553" s="57"/>
      <c r="B553" s="58"/>
      <c r="C553" s="62"/>
      <c r="D553" s="75"/>
      <c r="E553" s="4"/>
      <c r="F553" s="5"/>
      <c r="G553" s="7"/>
      <c r="H553" s="105"/>
      <c r="I553" s="106"/>
      <c r="J553" s="104"/>
      <c r="K553" s="98"/>
      <c r="M553" s="8"/>
      <c r="O553" s="7"/>
      <c r="R553" s="7"/>
      <c r="U553" s="58"/>
    </row>
    <row r="554" spans="1:23" ht="15" customHeight="1" x14ac:dyDescent="0.15">
      <c r="A554" s="59"/>
      <c r="B554" s="59"/>
      <c r="C554" s="63"/>
      <c r="D554" s="76"/>
      <c r="E554" s="10"/>
      <c r="F554" s="11"/>
      <c r="G554" s="6" t="str">
        <f>IF(H554&gt;0,"[","")</f>
        <v/>
      </c>
      <c r="H554" s="54"/>
      <c r="I554" s="2" t="str">
        <f>IF(H554&gt;0,"]","")</f>
        <v/>
      </c>
      <c r="J554" s="6" t="str">
        <f>IF(K554&gt;0,"[","")</f>
        <v/>
      </c>
      <c r="L554" s="2" t="str">
        <f>IF(K554&gt;0,"]","")</f>
        <v/>
      </c>
      <c r="M554" s="13"/>
      <c r="N554" s="2"/>
      <c r="O554" s="6" t="str">
        <f>IF(P554&gt;0,"[","")</f>
        <v/>
      </c>
      <c r="P554" s="12"/>
      <c r="Q554" s="2" t="str">
        <f>IF(P554&gt;0,"]","")</f>
        <v/>
      </c>
      <c r="R554" s="6" t="str">
        <f>IF(S554&gt;0,"[","")</f>
        <v/>
      </c>
      <c r="S554" s="12"/>
      <c r="T554" s="2" t="s">
        <v>186</v>
      </c>
      <c r="U554" s="59"/>
      <c r="W554" s="49"/>
    </row>
    <row r="555" spans="1:23" ht="15" customHeight="1" x14ac:dyDescent="0.15">
      <c r="A555" s="43"/>
      <c r="B555" s="57"/>
      <c r="C555" s="62"/>
      <c r="D555" s="35"/>
      <c r="E555" s="4"/>
      <c r="F555" s="5"/>
      <c r="G555" s="7"/>
      <c r="J555" s="7"/>
      <c r="M555" s="8"/>
      <c r="O555" s="7"/>
      <c r="P555" s="1"/>
      <c r="R555" s="7"/>
      <c r="S555" s="1"/>
      <c r="U555" s="57"/>
    </row>
    <row r="556" spans="1:23" ht="15" customHeight="1" x14ac:dyDescent="0.15">
      <c r="A556" s="45"/>
      <c r="B556" s="58"/>
      <c r="C556" s="64"/>
      <c r="D556" s="35"/>
      <c r="E556" s="4"/>
      <c r="F556" s="5"/>
      <c r="G556" s="7"/>
      <c r="H556" s="105"/>
      <c r="I556" s="106"/>
      <c r="J556" s="104"/>
      <c r="K556" s="105"/>
      <c r="M556" s="8"/>
      <c r="O556" s="7"/>
      <c r="R556" s="7"/>
      <c r="U556" s="58"/>
    </row>
    <row r="557" spans="1:23" ht="15" customHeight="1" x14ac:dyDescent="0.15">
      <c r="A557" s="44"/>
      <c r="B557" s="59"/>
      <c r="C557" s="63"/>
      <c r="D557" s="37"/>
      <c r="E557" s="10"/>
      <c r="F557" s="11"/>
      <c r="G557" s="6" t="str">
        <f>IF(H557&gt;0,"[","")</f>
        <v/>
      </c>
      <c r="H557" s="54"/>
      <c r="I557" s="2" t="str">
        <f>IF(H557&gt;0,"]","")</f>
        <v/>
      </c>
      <c r="J557" s="6" t="str">
        <f>IF(K557&gt;0,"[","")</f>
        <v/>
      </c>
      <c r="K557" s="54"/>
      <c r="L557" s="2" t="str">
        <f>IF(K557&gt;0,"]","")</f>
        <v/>
      </c>
      <c r="M557" s="13"/>
      <c r="N557" s="2"/>
      <c r="O557" s="6" t="str">
        <f>IF(P557&gt;0,"[","")</f>
        <v/>
      </c>
      <c r="P557" s="12"/>
      <c r="Q557" s="2" t="str">
        <f>IF(P557&gt;0,"]","")</f>
        <v/>
      </c>
      <c r="R557" s="6" t="str">
        <f>IF(S557&gt;0,"[","")</f>
        <v/>
      </c>
      <c r="S557" s="12"/>
      <c r="T557" s="2" t="s">
        <v>186</v>
      </c>
      <c r="U557" s="59"/>
      <c r="W557" s="49"/>
    </row>
    <row r="558" spans="1:23" ht="15" customHeight="1" x14ac:dyDescent="0.15">
      <c r="A558" s="43"/>
      <c r="B558" s="57"/>
      <c r="C558" s="57"/>
      <c r="D558" s="35"/>
      <c r="E558" s="4"/>
      <c r="F558" s="5"/>
      <c r="G558" s="7"/>
      <c r="J558" s="7"/>
      <c r="M558" s="8"/>
      <c r="O558" s="7"/>
      <c r="P558" s="1"/>
      <c r="R558" s="7"/>
      <c r="S558" s="1"/>
      <c r="U558" s="57"/>
    </row>
    <row r="559" spans="1:23" ht="15" customHeight="1" thickBot="1" x14ac:dyDescent="0.2">
      <c r="A559" s="77" t="s">
        <v>23</v>
      </c>
      <c r="B559" s="60"/>
      <c r="C559" s="60"/>
      <c r="D559" s="38"/>
      <c r="E559" s="15"/>
      <c r="F559" s="16"/>
      <c r="G559" s="17"/>
      <c r="H559" s="118"/>
      <c r="I559" s="119"/>
      <c r="J559" s="120"/>
      <c r="K559" s="118">
        <f>SUM(K533:K558)</f>
        <v>0</v>
      </c>
      <c r="L559" s="18"/>
      <c r="M559" s="19"/>
      <c r="N559" s="18"/>
      <c r="O559" s="17"/>
      <c r="P559" s="18"/>
      <c r="Q559" s="18"/>
      <c r="R559" s="17"/>
      <c r="S559" s="18"/>
      <c r="T559" s="18"/>
      <c r="U559" s="60"/>
    </row>
    <row r="560" spans="1:23" ht="15" customHeight="1" x14ac:dyDescent="0.15"/>
    <row r="561" ht="15" customHeight="1" x14ac:dyDescent="0.15"/>
  </sheetData>
  <mergeCells count="189">
    <mergeCell ref="A266:U266"/>
    <mergeCell ref="T267:U267"/>
    <mergeCell ref="A268:A269"/>
    <mergeCell ref="B268:B269"/>
    <mergeCell ref="C268:C269"/>
    <mergeCell ref="D268:D269"/>
    <mergeCell ref="E268:L268"/>
    <mergeCell ref="M268:T268"/>
    <mergeCell ref="U268:U269"/>
    <mergeCell ref="E269:F269"/>
    <mergeCell ref="M269:N269"/>
    <mergeCell ref="A496:U496"/>
    <mergeCell ref="T497:U497"/>
    <mergeCell ref="A498:A499"/>
    <mergeCell ref="B498:B499"/>
    <mergeCell ref="C498:C499"/>
    <mergeCell ref="D498:D499"/>
    <mergeCell ref="E498:L498"/>
    <mergeCell ref="M498:T498"/>
    <mergeCell ref="U498:U499"/>
    <mergeCell ref="E499:F499"/>
    <mergeCell ref="M499:N499"/>
    <mergeCell ref="A463:U463"/>
    <mergeCell ref="T464:U464"/>
    <mergeCell ref="A465:A466"/>
    <mergeCell ref="B465:B466"/>
    <mergeCell ref="C465:C466"/>
    <mergeCell ref="D465:D466"/>
    <mergeCell ref="E465:L465"/>
    <mergeCell ref="M465:T465"/>
    <mergeCell ref="U465:U466"/>
    <mergeCell ref="E466:F466"/>
    <mergeCell ref="M466:N466"/>
    <mergeCell ref="A430:U430"/>
    <mergeCell ref="T431:U431"/>
    <mergeCell ref="A432:A433"/>
    <mergeCell ref="B432:B433"/>
    <mergeCell ref="C432:C433"/>
    <mergeCell ref="D432:D433"/>
    <mergeCell ref="E432:L432"/>
    <mergeCell ref="M432:T432"/>
    <mergeCell ref="U432:U433"/>
    <mergeCell ref="E433:F433"/>
    <mergeCell ref="M433:N433"/>
    <mergeCell ref="A397:U397"/>
    <mergeCell ref="T398:U398"/>
    <mergeCell ref="A399:A400"/>
    <mergeCell ref="B399:B400"/>
    <mergeCell ref="C399:C400"/>
    <mergeCell ref="D399:D400"/>
    <mergeCell ref="E399:L399"/>
    <mergeCell ref="M399:T399"/>
    <mergeCell ref="U399:U400"/>
    <mergeCell ref="E400:F400"/>
    <mergeCell ref="M400:N400"/>
    <mergeCell ref="A364:U364"/>
    <mergeCell ref="T365:U365"/>
    <mergeCell ref="A366:A367"/>
    <mergeCell ref="B366:B367"/>
    <mergeCell ref="C366:C367"/>
    <mergeCell ref="D366:D367"/>
    <mergeCell ref="E366:L366"/>
    <mergeCell ref="M366:T366"/>
    <mergeCell ref="U366:U367"/>
    <mergeCell ref="E367:F367"/>
    <mergeCell ref="M367:N367"/>
    <mergeCell ref="U326:U328"/>
    <mergeCell ref="A331:U331"/>
    <mergeCell ref="T332:U332"/>
    <mergeCell ref="A333:A334"/>
    <mergeCell ref="B333:B334"/>
    <mergeCell ref="C333:C334"/>
    <mergeCell ref="D333:D334"/>
    <mergeCell ref="E333:L333"/>
    <mergeCell ref="M333:T333"/>
    <mergeCell ref="U333:U334"/>
    <mergeCell ref="E334:F334"/>
    <mergeCell ref="M334:N334"/>
    <mergeCell ref="A298:U298"/>
    <mergeCell ref="T299:U299"/>
    <mergeCell ref="A300:A301"/>
    <mergeCell ref="B300:B301"/>
    <mergeCell ref="C300:C301"/>
    <mergeCell ref="D300:D301"/>
    <mergeCell ref="E300:L300"/>
    <mergeCell ref="M300:T300"/>
    <mergeCell ref="U300:U301"/>
    <mergeCell ref="E301:F301"/>
    <mergeCell ref="M301:N301"/>
    <mergeCell ref="A529:U529"/>
    <mergeCell ref="T530:U530"/>
    <mergeCell ref="A531:A532"/>
    <mergeCell ref="B531:B532"/>
    <mergeCell ref="C531:C532"/>
    <mergeCell ref="D531:D532"/>
    <mergeCell ref="E531:L531"/>
    <mergeCell ref="M531:T531"/>
    <mergeCell ref="U531:U532"/>
    <mergeCell ref="E532:F532"/>
    <mergeCell ref="M532:N532"/>
    <mergeCell ref="A233:U233"/>
    <mergeCell ref="T234:U234"/>
    <mergeCell ref="A235:A236"/>
    <mergeCell ref="B235:B236"/>
    <mergeCell ref="C235:C236"/>
    <mergeCell ref="D235:D236"/>
    <mergeCell ref="E235:L235"/>
    <mergeCell ref="M235:T235"/>
    <mergeCell ref="U235:U236"/>
    <mergeCell ref="E236:F236"/>
    <mergeCell ref="M236:N236"/>
    <mergeCell ref="T201:U201"/>
    <mergeCell ref="A202:A203"/>
    <mergeCell ref="B202:B203"/>
    <mergeCell ref="C202:C203"/>
    <mergeCell ref="A134:U134"/>
    <mergeCell ref="T135:U135"/>
    <mergeCell ref="A136:A137"/>
    <mergeCell ref="B136:B137"/>
    <mergeCell ref="C136:C137"/>
    <mergeCell ref="D136:D137"/>
    <mergeCell ref="E136:L136"/>
    <mergeCell ref="M136:T136"/>
    <mergeCell ref="U136:U137"/>
    <mergeCell ref="E137:F137"/>
    <mergeCell ref="M137:N137"/>
    <mergeCell ref="A169:A170"/>
    <mergeCell ref="M169:T169"/>
    <mergeCell ref="D202:D203"/>
    <mergeCell ref="E202:L202"/>
    <mergeCell ref="M202:T202"/>
    <mergeCell ref="U202:U203"/>
    <mergeCell ref="E203:F203"/>
    <mergeCell ref="M203:N203"/>
    <mergeCell ref="A200:U200"/>
    <mergeCell ref="A167:U167"/>
    <mergeCell ref="T168:U168"/>
    <mergeCell ref="U169:U170"/>
    <mergeCell ref="B169:B170"/>
    <mergeCell ref="M170:N170"/>
    <mergeCell ref="C169:C170"/>
    <mergeCell ref="D169:D170"/>
    <mergeCell ref="E169:L169"/>
    <mergeCell ref="E170:F170"/>
    <mergeCell ref="A2:U2"/>
    <mergeCell ref="T3:U3"/>
    <mergeCell ref="A4:A5"/>
    <mergeCell ref="B4:B5"/>
    <mergeCell ref="D4:D5"/>
    <mergeCell ref="E4:L4"/>
    <mergeCell ref="C4:C5"/>
    <mergeCell ref="M4:T4"/>
    <mergeCell ref="U4:U5"/>
    <mergeCell ref="M5:N5"/>
    <mergeCell ref="E5:F5"/>
    <mergeCell ref="U30:U32"/>
    <mergeCell ref="B103:B104"/>
    <mergeCell ref="C103:C104"/>
    <mergeCell ref="D103:D104"/>
    <mergeCell ref="E103:L103"/>
    <mergeCell ref="M103:T103"/>
    <mergeCell ref="A101:U101"/>
    <mergeCell ref="M104:N104"/>
    <mergeCell ref="U103:U104"/>
    <mergeCell ref="T102:U102"/>
    <mergeCell ref="A103:A104"/>
    <mergeCell ref="E104:F104"/>
    <mergeCell ref="A68:U68"/>
    <mergeCell ref="T69:U69"/>
    <mergeCell ref="A70:A71"/>
    <mergeCell ref="B70:B71"/>
    <mergeCell ref="C70:C71"/>
    <mergeCell ref="D70:D71"/>
    <mergeCell ref="E70:L70"/>
    <mergeCell ref="M70:T70"/>
    <mergeCell ref="U70:U71"/>
    <mergeCell ref="E71:F71"/>
    <mergeCell ref="M71:N71"/>
    <mergeCell ref="A35:U35"/>
    <mergeCell ref="T36:U36"/>
    <mergeCell ref="A37:A38"/>
    <mergeCell ref="B37:B38"/>
    <mergeCell ref="C37:C38"/>
    <mergeCell ref="D37:D38"/>
    <mergeCell ref="E37:L37"/>
    <mergeCell ref="M37:T37"/>
    <mergeCell ref="U37:U38"/>
    <mergeCell ref="E38:F38"/>
    <mergeCell ref="M38:N38"/>
  </mergeCells>
  <phoneticPr fontId="2"/>
  <printOptions horizontalCentered="1" verticalCentered="1"/>
  <pageMargins left="0.39370078740157483" right="0.39370078740157483" top="0.59055118110236227" bottom="0.39370078740157483" header="0" footer="0"/>
  <pageSetup paperSize="9" orientation="landscape" r:id="rId1"/>
  <headerFooter scaleWithDoc="0" alignWithMargins="0"/>
  <rowBreaks count="16" manualBreakCount="16">
    <brk id="33" max="20" man="1"/>
    <brk id="66" max="20" man="1"/>
    <brk id="99" max="20" man="1"/>
    <brk id="132" max="20" man="1"/>
    <brk id="165" max="20" man="1"/>
    <brk id="198" max="20" man="1"/>
    <brk id="231" max="20" man="1"/>
    <brk id="264" max="20" man="1"/>
    <brk id="296" max="20" man="1"/>
    <brk id="329" max="20" man="1"/>
    <brk id="362" max="20" man="1"/>
    <brk id="395" max="20" man="1"/>
    <brk id="428" max="20" man="1"/>
    <brk id="461" max="20" man="1"/>
    <brk id="494" max="20" man="1"/>
    <brk id="527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工種2</vt:lpstr>
      <vt:lpstr>工種</vt:lpstr>
      <vt:lpstr>内訳</vt:lpstr>
      <vt:lpstr>工種!Print_Area</vt:lpstr>
      <vt:lpstr>工種2!Print_Area</vt:lpstr>
      <vt:lpstr>内訳!Print_Area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河村　透</dc:creator>
  <cp:lastModifiedBy>user7</cp:lastModifiedBy>
  <cp:lastPrinted>2026-08-28T04:07:24Z</cp:lastPrinted>
  <dcterms:created xsi:type="dcterms:W3CDTF">2001-04-13T02:13:11Z</dcterms:created>
  <dcterms:modified xsi:type="dcterms:W3CDTF">2026-09-02T02:23:07Z</dcterms:modified>
</cp:coreProperties>
</file>